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园河" sheetId="7" r:id="rId1"/>
  </sheets>
  <definedNames>
    <definedName name="_xlnm._FilterDatabase" localSheetId="0" hidden="1">园河!$A$4:$Q$43</definedName>
    <definedName name="_xlnm.Print_Titles" localSheetId="0">园河!$1:$4</definedName>
  </definedNames>
  <calcPr calcId="144525"/>
</workbook>
</file>

<file path=xl/sharedStrings.xml><?xml version="1.0" encoding="utf-8"?>
<sst xmlns="http://schemas.openxmlformats.org/spreadsheetml/2006/main" count="119">
  <si>
    <r>
      <rPr>
        <sz val="18"/>
        <rFont val="方正小标宋简体"/>
        <charset val="134"/>
      </rPr>
      <t>海原县</t>
    </r>
    <r>
      <rPr>
        <sz val="18"/>
        <rFont val="Times New Roman"/>
        <charset val="134"/>
      </rPr>
      <t>2024</t>
    </r>
    <r>
      <rPr>
        <sz val="18"/>
        <rFont val="方正小标宋简体"/>
        <charset val="134"/>
      </rPr>
      <t>年西河中型灌区西安镇（四季鲜）高效节水农业建设项目土地补偿花名册</t>
    </r>
  </si>
  <si>
    <r>
      <t xml:space="preserve">  </t>
    </r>
    <r>
      <rPr>
        <sz val="9"/>
        <rFont val="仿宋"/>
        <charset val="134"/>
      </rPr>
      <t>西安镇人民政府</t>
    </r>
    <r>
      <rPr>
        <sz val="9"/>
        <rFont val="Times New Roman"/>
        <charset val="134"/>
      </rPr>
      <t xml:space="preserve">                                                                                                                </t>
    </r>
    <r>
      <rPr>
        <sz val="9"/>
        <rFont val="仿宋"/>
        <charset val="134"/>
      </rPr>
      <t>单位：米、亩</t>
    </r>
  </si>
  <si>
    <r>
      <rPr>
        <sz val="9"/>
        <rFont val="仿宋"/>
        <charset val="134"/>
      </rPr>
      <t>序号</t>
    </r>
  </si>
  <si>
    <r>
      <rPr>
        <sz val="9"/>
        <rFont val="仿宋"/>
        <charset val="134"/>
      </rPr>
      <t>行政村</t>
    </r>
  </si>
  <si>
    <r>
      <rPr>
        <sz val="9"/>
        <rFont val="仿宋"/>
        <charset val="134"/>
      </rPr>
      <t>姓名</t>
    </r>
  </si>
  <si>
    <r>
      <rPr>
        <sz val="9"/>
        <rFont val="仿宋"/>
        <charset val="134"/>
      </rPr>
      <t>地类</t>
    </r>
  </si>
  <si>
    <r>
      <rPr>
        <sz val="9"/>
        <rFont val="仿宋"/>
        <charset val="134"/>
      </rPr>
      <t>土地</t>
    </r>
    <r>
      <rPr>
        <sz val="9"/>
        <rFont val="Times New Roman"/>
        <charset val="134"/>
      </rPr>
      <t xml:space="preserve">
</t>
    </r>
    <r>
      <rPr>
        <sz val="9"/>
        <rFont val="仿宋"/>
        <charset val="134"/>
      </rPr>
      <t>类型</t>
    </r>
  </si>
  <si>
    <r>
      <rPr>
        <sz val="9"/>
        <rFont val="仿宋"/>
        <charset val="134"/>
      </rPr>
      <t>面积</t>
    </r>
    <r>
      <rPr>
        <sz val="9"/>
        <rFont val="Times New Roman"/>
        <charset val="134"/>
      </rPr>
      <t xml:space="preserve">
</t>
    </r>
    <r>
      <rPr>
        <sz val="9"/>
        <rFont val="仿宋"/>
        <charset val="134"/>
      </rPr>
      <t>（亩）</t>
    </r>
  </si>
  <si>
    <r>
      <rPr>
        <sz val="9"/>
        <rFont val="仿宋"/>
        <charset val="134"/>
      </rPr>
      <t>补偿标准</t>
    </r>
    <r>
      <rPr>
        <sz val="9"/>
        <rFont val="Times New Roman"/>
        <charset val="134"/>
      </rPr>
      <t xml:space="preserve">
</t>
    </r>
    <r>
      <rPr>
        <sz val="9"/>
        <rFont val="仿宋"/>
        <charset val="134"/>
      </rPr>
      <t>（元</t>
    </r>
    <r>
      <rPr>
        <sz val="9"/>
        <rFont val="Times New Roman"/>
        <charset val="134"/>
      </rPr>
      <t>/</t>
    </r>
    <r>
      <rPr>
        <sz val="9"/>
        <rFont val="仿宋"/>
        <charset val="134"/>
      </rPr>
      <t>亩）</t>
    </r>
  </si>
  <si>
    <r>
      <rPr>
        <sz val="9"/>
        <rFont val="仿宋"/>
        <charset val="134"/>
      </rPr>
      <t>小计</t>
    </r>
    <r>
      <rPr>
        <sz val="9"/>
        <rFont val="Times New Roman"/>
        <charset val="134"/>
      </rPr>
      <t xml:space="preserve">
</t>
    </r>
    <r>
      <rPr>
        <sz val="9"/>
        <rFont val="仿宋"/>
        <charset val="134"/>
      </rPr>
      <t>（元）</t>
    </r>
  </si>
  <si>
    <r>
      <rPr>
        <sz val="9"/>
        <rFont val="仿宋"/>
        <charset val="134"/>
      </rPr>
      <t>附着物</t>
    </r>
  </si>
  <si>
    <r>
      <rPr>
        <sz val="9"/>
        <rFont val="仿宋"/>
        <charset val="134"/>
      </rPr>
      <t>合计</t>
    </r>
    <r>
      <rPr>
        <sz val="9"/>
        <rFont val="Times New Roman"/>
        <charset val="134"/>
      </rPr>
      <t xml:space="preserve">
</t>
    </r>
    <r>
      <rPr>
        <sz val="9"/>
        <rFont val="仿宋"/>
        <charset val="134"/>
      </rPr>
      <t>（元）</t>
    </r>
  </si>
  <si>
    <r>
      <rPr>
        <sz val="9"/>
        <rFont val="仿宋"/>
        <charset val="134"/>
      </rPr>
      <t>身份证号</t>
    </r>
  </si>
  <si>
    <r>
      <rPr>
        <sz val="9"/>
        <rFont val="仿宋"/>
        <charset val="134"/>
      </rPr>
      <t>征地户卡号</t>
    </r>
  </si>
  <si>
    <r>
      <rPr>
        <sz val="9"/>
        <rFont val="仿宋"/>
        <charset val="134"/>
      </rPr>
      <t>农户</t>
    </r>
    <r>
      <rPr>
        <sz val="9"/>
        <rFont val="Times New Roman"/>
        <charset val="134"/>
      </rPr>
      <t xml:space="preserve">
</t>
    </r>
    <r>
      <rPr>
        <sz val="9"/>
        <rFont val="仿宋"/>
        <charset val="134"/>
      </rPr>
      <t>签字</t>
    </r>
  </si>
  <si>
    <r>
      <rPr>
        <sz val="9"/>
        <rFont val="仿宋"/>
        <charset val="134"/>
      </rPr>
      <t>种类</t>
    </r>
  </si>
  <si>
    <r>
      <rPr>
        <sz val="9"/>
        <rFont val="仿宋"/>
        <charset val="134"/>
      </rPr>
      <t>规格</t>
    </r>
  </si>
  <si>
    <r>
      <rPr>
        <sz val="9"/>
        <rFont val="仿宋"/>
        <charset val="134"/>
      </rPr>
      <t>数量</t>
    </r>
  </si>
  <si>
    <r>
      <rPr>
        <sz val="9"/>
        <rFont val="仿宋"/>
        <charset val="134"/>
      </rPr>
      <t>小计</t>
    </r>
  </si>
  <si>
    <r>
      <rPr>
        <sz val="9"/>
        <color theme="1"/>
        <rFont val="仿宋"/>
        <charset val="134"/>
      </rPr>
      <t>西安</t>
    </r>
  </si>
  <si>
    <r>
      <rPr>
        <sz val="9"/>
        <rFont val="仿宋"/>
        <charset val="134"/>
      </rPr>
      <t>李春</t>
    </r>
  </si>
  <si>
    <r>
      <rPr>
        <sz val="9"/>
        <rFont val="仿宋"/>
        <charset val="134"/>
      </rPr>
      <t>永久</t>
    </r>
  </si>
  <si>
    <r>
      <rPr>
        <sz val="9"/>
        <rFont val="仿宋"/>
        <charset val="134"/>
      </rPr>
      <t>水地</t>
    </r>
  </si>
  <si>
    <t>642222********0837</t>
  </si>
  <si>
    <t>622947803001523****</t>
  </si>
  <si>
    <r>
      <rPr>
        <sz val="9"/>
        <rFont val="仿宋"/>
        <charset val="134"/>
      </rPr>
      <t>李建彬</t>
    </r>
  </si>
  <si>
    <t>642222********0852</t>
  </si>
  <si>
    <t>623095860001536****</t>
  </si>
  <si>
    <r>
      <rPr>
        <sz val="9"/>
        <rFont val="仿宋"/>
        <charset val="134"/>
      </rPr>
      <t>程龙军</t>
    </r>
  </si>
  <si>
    <t>642222********0813</t>
  </si>
  <si>
    <t>623095860001529****</t>
  </si>
  <si>
    <r>
      <rPr>
        <sz val="9"/>
        <color theme="1"/>
        <rFont val="仿宋"/>
        <charset val="134"/>
      </rPr>
      <t>王鹏飞</t>
    </r>
  </si>
  <si>
    <t>642222********0819</t>
  </si>
  <si>
    <t>622947803001516****</t>
  </si>
  <si>
    <r>
      <rPr>
        <sz val="9"/>
        <color theme="1"/>
        <rFont val="仿宋"/>
        <charset val="134"/>
      </rPr>
      <t>苏军</t>
    </r>
  </si>
  <si>
    <t>642222********0817</t>
  </si>
  <si>
    <t>622947852010141****</t>
  </si>
  <si>
    <r>
      <rPr>
        <sz val="9"/>
        <color theme="1"/>
        <rFont val="仿宋"/>
        <charset val="134"/>
      </rPr>
      <t>魏海清</t>
    </r>
  </si>
  <si>
    <t>622947803040179****</t>
  </si>
  <si>
    <r>
      <rPr>
        <sz val="9"/>
        <rFont val="仿宋"/>
        <charset val="134"/>
      </rPr>
      <t>张鸿芳</t>
    </r>
  </si>
  <si>
    <t>642222********0844</t>
  </si>
  <si>
    <t>622947881150181****</t>
  </si>
  <si>
    <r>
      <rPr>
        <sz val="9"/>
        <rFont val="仿宋"/>
        <charset val="134"/>
      </rPr>
      <t>王雄</t>
    </r>
  </si>
  <si>
    <t>642222********0838</t>
  </si>
  <si>
    <t>623095860040186****</t>
  </si>
  <si>
    <r>
      <rPr>
        <sz val="9"/>
        <rFont val="仿宋"/>
        <charset val="134"/>
      </rPr>
      <t>贾德龙</t>
    </r>
  </si>
  <si>
    <r>
      <rPr>
        <sz val="9"/>
        <rFont val="仿宋"/>
        <charset val="134"/>
      </rPr>
      <t>闫志龙</t>
    </r>
  </si>
  <si>
    <t>622947881019357****</t>
  </si>
  <si>
    <r>
      <rPr>
        <sz val="9"/>
        <rFont val="仿宋"/>
        <charset val="134"/>
      </rPr>
      <t>李乾荣</t>
    </r>
  </si>
  <si>
    <t>642222********0816</t>
  </si>
  <si>
    <t>623095860030148****</t>
  </si>
  <si>
    <r>
      <rPr>
        <sz val="9"/>
        <rFont val="仿宋"/>
        <charset val="134"/>
      </rPr>
      <t>张治文</t>
    </r>
  </si>
  <si>
    <t>642222********0815</t>
  </si>
  <si>
    <r>
      <rPr>
        <sz val="9"/>
        <rFont val="仿宋"/>
        <charset val="134"/>
      </rPr>
      <t>卢贯莲</t>
    </r>
  </si>
  <si>
    <t>642222********0824</t>
  </si>
  <si>
    <t>622947881170175****</t>
  </si>
  <si>
    <r>
      <rPr>
        <sz val="9"/>
        <rFont val="仿宋"/>
        <charset val="134"/>
      </rPr>
      <t>展治江</t>
    </r>
  </si>
  <si>
    <t>642222********0811</t>
  </si>
  <si>
    <t>622947880011567****</t>
  </si>
  <si>
    <r>
      <rPr>
        <sz val="9"/>
        <rFont val="仿宋"/>
        <charset val="134"/>
      </rPr>
      <t>程海军</t>
    </r>
  </si>
  <si>
    <t>622947881130194****</t>
  </si>
  <si>
    <r>
      <rPr>
        <sz val="9"/>
        <rFont val="仿宋"/>
        <charset val="134"/>
      </rPr>
      <t>李鸿祥</t>
    </r>
  </si>
  <si>
    <t>623095860001533****</t>
  </si>
  <si>
    <r>
      <rPr>
        <sz val="9"/>
        <rFont val="仿宋"/>
        <charset val="134"/>
      </rPr>
      <t>丁宏兰</t>
    </r>
  </si>
  <si>
    <t>642222********0841</t>
  </si>
  <si>
    <t>622947881001505****</t>
  </si>
  <si>
    <r>
      <rPr>
        <sz val="9"/>
        <rFont val="仿宋"/>
        <charset val="134"/>
      </rPr>
      <t>张家驹</t>
    </r>
  </si>
  <si>
    <t>642222********0850</t>
  </si>
  <si>
    <t>622947831001525****</t>
  </si>
  <si>
    <r>
      <rPr>
        <sz val="9"/>
        <rFont val="仿宋"/>
        <charset val="134"/>
      </rPr>
      <t>王文军</t>
    </r>
  </si>
  <si>
    <t>642222********0812</t>
  </si>
  <si>
    <t>623095860001526****</t>
  </si>
  <si>
    <r>
      <rPr>
        <sz val="9"/>
        <rFont val="仿宋"/>
        <charset val="134"/>
      </rPr>
      <t>张生玉</t>
    </r>
  </si>
  <si>
    <t>622947880001555****</t>
  </si>
  <si>
    <r>
      <rPr>
        <sz val="9"/>
        <rFont val="仿宋"/>
        <charset val="134"/>
      </rPr>
      <t>王小鹏</t>
    </r>
  </si>
  <si>
    <t>622947880001554****</t>
  </si>
  <si>
    <r>
      <rPr>
        <sz val="9"/>
        <rFont val="仿宋"/>
        <charset val="134"/>
      </rPr>
      <t>吕智</t>
    </r>
  </si>
  <si>
    <t>622947831001518****</t>
  </si>
  <si>
    <r>
      <rPr>
        <sz val="9"/>
        <rFont val="仿宋"/>
        <charset val="134"/>
      </rPr>
      <t>张治奎</t>
    </r>
  </si>
  <si>
    <r>
      <rPr>
        <sz val="9"/>
        <rFont val="仿宋"/>
        <charset val="134"/>
      </rPr>
      <t>胡有礼</t>
    </r>
  </si>
  <si>
    <t>642222********0818</t>
  </si>
  <si>
    <t>622947810001575****</t>
  </si>
  <si>
    <r>
      <rPr>
        <sz val="9"/>
        <rFont val="仿宋"/>
        <charset val="134"/>
      </rPr>
      <t>丁秀珍</t>
    </r>
  </si>
  <si>
    <t>642222********0822</t>
  </si>
  <si>
    <t>1420929900016****</t>
  </si>
  <si>
    <r>
      <rPr>
        <sz val="9"/>
        <rFont val="仿宋"/>
        <charset val="134"/>
      </rPr>
      <t>张永</t>
    </r>
  </si>
  <si>
    <t>642222********0810</t>
  </si>
  <si>
    <t>1518894500024****</t>
  </si>
  <si>
    <r>
      <rPr>
        <sz val="9"/>
        <rFont val="仿宋"/>
        <charset val="134"/>
      </rPr>
      <t>闫志昆</t>
    </r>
  </si>
  <si>
    <t>623095860001519****</t>
  </si>
  <si>
    <r>
      <rPr>
        <sz val="9"/>
        <rFont val="仿宋"/>
        <charset val="134"/>
      </rPr>
      <t>夏克福</t>
    </r>
  </si>
  <si>
    <t>622823120502810****</t>
  </si>
  <si>
    <r>
      <rPr>
        <sz val="9"/>
        <rFont val="仿宋"/>
        <charset val="134"/>
      </rPr>
      <t>刘梅</t>
    </r>
  </si>
  <si>
    <t>642222********0826</t>
  </si>
  <si>
    <t>622947881019358****</t>
  </si>
  <si>
    <r>
      <rPr>
        <sz val="9"/>
        <rFont val="仿宋"/>
        <charset val="134"/>
      </rPr>
      <t>胡生娥</t>
    </r>
  </si>
  <si>
    <t>642222********0820</t>
  </si>
  <si>
    <t>622947880001559****</t>
  </si>
  <si>
    <r>
      <rPr>
        <sz val="9"/>
        <rFont val="仿宋"/>
        <charset val="134"/>
      </rPr>
      <t>夏志虎</t>
    </r>
  </si>
  <si>
    <r>
      <rPr>
        <sz val="9"/>
        <rFont val="仿宋"/>
        <charset val="134"/>
      </rPr>
      <t>胡正海</t>
    </r>
  </si>
  <si>
    <t>622947880011571****</t>
  </si>
  <si>
    <r>
      <rPr>
        <sz val="9"/>
        <rFont val="仿宋"/>
        <charset val="134"/>
      </rPr>
      <t>王文远</t>
    </r>
  </si>
  <si>
    <t>623095860020103****</t>
  </si>
  <si>
    <r>
      <rPr>
        <sz val="9"/>
        <rFont val="仿宋"/>
        <charset val="134"/>
      </rPr>
      <t>曹秀红</t>
    </r>
  </si>
  <si>
    <t>642222********0063</t>
  </si>
  <si>
    <t>622848120826096****</t>
  </si>
  <si>
    <r>
      <rPr>
        <sz val="9"/>
        <rFont val="仿宋"/>
        <charset val="134"/>
      </rPr>
      <t>程锡飞</t>
    </r>
  </si>
  <si>
    <t>622947880001558****</t>
  </si>
  <si>
    <r>
      <rPr>
        <sz val="9"/>
        <rFont val="仿宋"/>
        <charset val="134"/>
      </rPr>
      <t>李海荣</t>
    </r>
  </si>
  <si>
    <t>622947852010140****</t>
  </si>
  <si>
    <r>
      <rPr>
        <sz val="9"/>
        <rFont val="仿宋"/>
        <charset val="134"/>
      </rPr>
      <t>程树军</t>
    </r>
  </si>
  <si>
    <t>622947810001580****</t>
  </si>
  <si>
    <r>
      <rPr>
        <sz val="9"/>
        <rFont val="仿宋"/>
        <charset val="134"/>
      </rPr>
      <t>孙树祥</t>
    </r>
  </si>
  <si>
    <t>642222********0814</t>
  </si>
  <si>
    <t>1456200300013****</t>
  </si>
  <si>
    <r>
      <rPr>
        <sz val="9"/>
        <rFont val="仿宋"/>
        <charset val="134"/>
      </rPr>
      <t>王炳祥</t>
    </r>
  </si>
  <si>
    <t>622947880001557****</t>
  </si>
  <si>
    <r>
      <rPr>
        <sz val="9"/>
        <rFont val="仿宋"/>
        <charset val="134"/>
      </rPr>
      <t>合计</t>
    </r>
  </si>
  <si>
    <r>
      <rPr>
        <sz val="9"/>
        <rFont val="仿宋"/>
        <charset val="134"/>
      </rPr>
      <t>乡镇负责人：</t>
    </r>
    <r>
      <rPr>
        <sz val="9"/>
        <rFont val="Times New Roman"/>
        <charset val="134"/>
      </rPr>
      <t xml:space="preserve">               </t>
    </r>
    <r>
      <rPr>
        <sz val="9"/>
        <rFont val="仿宋"/>
        <charset val="134"/>
      </rPr>
      <t>甲方代表（水务局）：</t>
    </r>
    <r>
      <rPr>
        <sz val="9"/>
        <rFont val="Times New Roman"/>
        <charset val="134"/>
      </rPr>
      <t xml:space="preserve">                         </t>
    </r>
    <r>
      <rPr>
        <sz val="9"/>
        <rFont val="仿宋"/>
        <charset val="134"/>
      </rPr>
      <t>行政村：</t>
    </r>
    <r>
      <rPr>
        <sz val="9"/>
        <rFont val="Times New Roman"/>
        <charset val="134"/>
      </rPr>
      <t xml:space="preserve">                     </t>
    </r>
    <r>
      <rPr>
        <sz val="9"/>
        <rFont val="仿宋"/>
        <charset val="134"/>
      </rPr>
      <t>测量分解人员：</t>
    </r>
    <r>
      <rPr>
        <sz val="9"/>
        <rFont val="Times New Roman"/>
        <charset val="134"/>
      </rPr>
      <t xml:space="preserve">                     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</si>
</sst>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Times New Roman"/>
      <charset val="134"/>
    </font>
    <font>
      <sz val="9"/>
      <name val="Times New Roman"/>
      <charset val="134"/>
    </font>
    <font>
      <sz val="9"/>
      <color theme="1"/>
      <name val="Times New Roman"/>
      <charset val="134"/>
    </font>
    <font>
      <sz val="11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8"/>
      <name val="方正小标宋简体"/>
      <charset val="134"/>
    </font>
    <font>
      <sz val="9"/>
      <name val="仿宋"/>
      <charset val="134"/>
    </font>
    <font>
      <sz val="9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3" fillId="2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4" fillId="15" borderId="11" applyNumberFormat="0" applyAlignment="0" applyProtection="0">
      <alignment vertical="center"/>
    </xf>
    <xf numFmtId="0" fontId="15" fillId="15" borderId="8" applyNumberFormat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4" fillId="0" borderId="0" applyProtection="0">
      <alignment vertical="center"/>
    </xf>
    <xf numFmtId="0" fontId="14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45"/>
  <sheetViews>
    <sheetView tabSelected="1" zoomScale="115" zoomScaleNormal="115" workbookViewId="0">
      <selection activeCell="H3" sqref="H3:H4"/>
    </sheetView>
  </sheetViews>
  <sheetFormatPr defaultColWidth="9" defaultRowHeight="13.5"/>
  <cols>
    <col min="1" max="1" width="3.86666666666667" style="1" customWidth="1"/>
    <col min="2" max="2" width="5.89166666666667" style="1" customWidth="1"/>
    <col min="3" max="3" width="7.5" style="1" customWidth="1"/>
    <col min="4" max="4" width="5.63333333333333" style="1" customWidth="1"/>
    <col min="5" max="5" width="5.5" style="1" customWidth="1"/>
    <col min="6" max="6" width="6.88333333333333" style="1" customWidth="1"/>
    <col min="7" max="7" width="7.83333333333333" style="1" customWidth="1"/>
    <col min="8" max="8" width="7.63333333333333" style="2" customWidth="1"/>
    <col min="9" max="9" width="4.99166666666667" style="1" customWidth="1"/>
    <col min="10" max="10" width="5.08333333333333" style="1" customWidth="1"/>
    <col min="11" max="11" width="6.15" style="1" customWidth="1"/>
    <col min="12" max="12" width="8.5" style="1" customWidth="1"/>
    <col min="13" max="13" width="4.99166666666667" style="1" customWidth="1"/>
    <col min="14" max="14" width="9.65" style="2" customWidth="1"/>
    <col min="15" max="15" width="16.4666666666667" style="1" customWidth="1"/>
    <col min="16" max="16" width="16.1166666666667" style="1" customWidth="1"/>
    <col min="17" max="17" width="16.2083333333333" style="1" customWidth="1"/>
    <col min="18" max="16384" width="9" style="1"/>
  </cols>
  <sheetData>
    <row r="1" ht="30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13"/>
      <c r="O1" s="3"/>
      <c r="P1" s="3"/>
      <c r="Q1" s="3"/>
    </row>
    <row r="2" ht="20" customHeight="1" spans="1:17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4"/>
      <c r="O2" s="4"/>
      <c r="P2" s="4"/>
      <c r="Q2" s="15"/>
    </row>
    <row r="3" ht="26" customHeight="1" spans="1:17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6" t="s">
        <v>10</v>
      </c>
      <c r="J3" s="6"/>
      <c r="K3" s="6"/>
      <c r="L3" s="6"/>
      <c r="M3" s="6"/>
      <c r="N3" s="7" t="s">
        <v>11</v>
      </c>
      <c r="O3" s="5" t="s">
        <v>12</v>
      </c>
      <c r="P3" s="5" t="s">
        <v>13</v>
      </c>
      <c r="Q3" s="6" t="s">
        <v>14</v>
      </c>
    </row>
    <row r="4" ht="26" customHeight="1" spans="1:17">
      <c r="A4" s="5"/>
      <c r="B4" s="5"/>
      <c r="C4" s="5"/>
      <c r="D4" s="5"/>
      <c r="E4" s="5"/>
      <c r="F4" s="6"/>
      <c r="G4" s="6"/>
      <c r="H4" s="7"/>
      <c r="I4" s="6" t="s">
        <v>15</v>
      </c>
      <c r="J4" s="6" t="s">
        <v>16</v>
      </c>
      <c r="K4" s="6" t="s">
        <v>17</v>
      </c>
      <c r="L4" s="6" t="s">
        <v>8</v>
      </c>
      <c r="M4" s="6" t="s">
        <v>18</v>
      </c>
      <c r="N4" s="7"/>
      <c r="O4" s="5"/>
      <c r="P4" s="5"/>
      <c r="Q4" s="5"/>
    </row>
    <row r="5" ht="20" customHeight="1" spans="1:17">
      <c r="A5" s="5">
        <v>1</v>
      </c>
      <c r="B5" s="8" t="s">
        <v>19</v>
      </c>
      <c r="C5" s="5" t="s">
        <v>20</v>
      </c>
      <c r="D5" s="5" t="s">
        <v>21</v>
      </c>
      <c r="E5" s="5" t="s">
        <v>22</v>
      </c>
      <c r="F5" s="5">
        <v>1.17</v>
      </c>
      <c r="G5" s="5">
        <v>26800</v>
      </c>
      <c r="H5" s="9">
        <f>F5*G5</f>
        <v>31356</v>
      </c>
      <c r="I5" s="5"/>
      <c r="J5" s="5"/>
      <c r="K5" s="5"/>
      <c r="L5" s="5"/>
      <c r="M5" s="5"/>
      <c r="N5" s="9">
        <f>H5+M5</f>
        <v>31356</v>
      </c>
      <c r="O5" s="5" t="s">
        <v>23</v>
      </c>
      <c r="P5" s="5" t="s">
        <v>24</v>
      </c>
      <c r="Q5" s="5"/>
    </row>
    <row r="6" ht="20" customHeight="1" spans="1:17">
      <c r="A6" s="5">
        <v>2</v>
      </c>
      <c r="B6" s="8" t="s">
        <v>19</v>
      </c>
      <c r="C6" s="5" t="s">
        <v>25</v>
      </c>
      <c r="D6" s="5" t="s">
        <v>21</v>
      </c>
      <c r="E6" s="5" t="s">
        <v>22</v>
      </c>
      <c r="F6" s="5">
        <v>2.19</v>
      </c>
      <c r="G6" s="5">
        <v>26800</v>
      </c>
      <c r="H6" s="9">
        <f t="shared" ref="H6:H43" si="0">F6*G6</f>
        <v>58692</v>
      </c>
      <c r="I6" s="5"/>
      <c r="J6" s="5"/>
      <c r="K6" s="5"/>
      <c r="L6" s="5"/>
      <c r="M6" s="5"/>
      <c r="N6" s="9">
        <f t="shared" ref="N6:N43" si="1">H6+M6</f>
        <v>58692</v>
      </c>
      <c r="O6" s="5" t="s">
        <v>26</v>
      </c>
      <c r="P6" s="5" t="s">
        <v>27</v>
      </c>
      <c r="Q6" s="5"/>
    </row>
    <row r="7" ht="20" customHeight="1" spans="1:17">
      <c r="A7" s="5">
        <v>3</v>
      </c>
      <c r="B7" s="8" t="s">
        <v>19</v>
      </c>
      <c r="C7" s="5" t="s">
        <v>28</v>
      </c>
      <c r="D7" s="5" t="s">
        <v>21</v>
      </c>
      <c r="E7" s="5" t="s">
        <v>22</v>
      </c>
      <c r="F7" s="5">
        <v>0.65</v>
      </c>
      <c r="G7" s="5">
        <v>26800</v>
      </c>
      <c r="H7" s="9">
        <f t="shared" si="0"/>
        <v>17420</v>
      </c>
      <c r="I7" s="5"/>
      <c r="J7" s="5"/>
      <c r="K7" s="5"/>
      <c r="L7" s="5"/>
      <c r="M7" s="5"/>
      <c r="N7" s="9">
        <f t="shared" si="1"/>
        <v>17420</v>
      </c>
      <c r="O7" s="5" t="s">
        <v>29</v>
      </c>
      <c r="P7" s="5" t="s">
        <v>30</v>
      </c>
      <c r="Q7" s="5"/>
    </row>
    <row r="8" ht="20" customHeight="1" spans="1:17">
      <c r="A8" s="5">
        <v>4</v>
      </c>
      <c r="B8" s="8" t="s">
        <v>19</v>
      </c>
      <c r="C8" s="8" t="s">
        <v>31</v>
      </c>
      <c r="D8" s="5" t="s">
        <v>21</v>
      </c>
      <c r="E8" s="5" t="s">
        <v>22</v>
      </c>
      <c r="F8" s="5">
        <v>0.26</v>
      </c>
      <c r="G8" s="5">
        <v>26800</v>
      </c>
      <c r="H8" s="9">
        <f t="shared" si="0"/>
        <v>6968</v>
      </c>
      <c r="I8" s="5"/>
      <c r="J8" s="5"/>
      <c r="K8" s="5"/>
      <c r="L8" s="5"/>
      <c r="M8" s="5"/>
      <c r="N8" s="9">
        <f t="shared" si="1"/>
        <v>6968</v>
      </c>
      <c r="O8" s="5" t="s">
        <v>32</v>
      </c>
      <c r="P8" s="5" t="s">
        <v>33</v>
      </c>
      <c r="Q8" s="5"/>
    </row>
    <row r="9" ht="20" customHeight="1" spans="1:17">
      <c r="A9" s="5">
        <v>5</v>
      </c>
      <c r="B9" s="8" t="s">
        <v>19</v>
      </c>
      <c r="C9" s="8" t="s">
        <v>34</v>
      </c>
      <c r="D9" s="5" t="s">
        <v>21</v>
      </c>
      <c r="E9" s="5" t="s">
        <v>22</v>
      </c>
      <c r="F9" s="5">
        <v>0.86</v>
      </c>
      <c r="G9" s="5">
        <v>26800</v>
      </c>
      <c r="H9" s="9">
        <f t="shared" si="0"/>
        <v>23048</v>
      </c>
      <c r="I9" s="5"/>
      <c r="J9" s="5"/>
      <c r="K9" s="5"/>
      <c r="L9" s="5"/>
      <c r="M9" s="5"/>
      <c r="N9" s="9">
        <f t="shared" si="1"/>
        <v>23048</v>
      </c>
      <c r="O9" s="5" t="s">
        <v>35</v>
      </c>
      <c r="P9" s="5" t="s">
        <v>36</v>
      </c>
      <c r="Q9" s="5"/>
    </row>
    <row r="10" ht="20" customHeight="1" spans="1:17">
      <c r="A10" s="5">
        <v>6</v>
      </c>
      <c r="B10" s="8" t="s">
        <v>19</v>
      </c>
      <c r="C10" s="8" t="s">
        <v>37</v>
      </c>
      <c r="D10" s="5" t="s">
        <v>21</v>
      </c>
      <c r="E10" s="5" t="s">
        <v>22</v>
      </c>
      <c r="F10" s="5">
        <v>0.38</v>
      </c>
      <c r="G10" s="5">
        <v>26800</v>
      </c>
      <c r="H10" s="9">
        <f t="shared" si="0"/>
        <v>10184</v>
      </c>
      <c r="I10" s="5"/>
      <c r="J10" s="5"/>
      <c r="K10" s="5"/>
      <c r="L10" s="5"/>
      <c r="M10" s="5"/>
      <c r="N10" s="9">
        <f t="shared" si="1"/>
        <v>10184</v>
      </c>
      <c r="O10" s="5" t="s">
        <v>32</v>
      </c>
      <c r="P10" s="5" t="s">
        <v>38</v>
      </c>
      <c r="Q10" s="5"/>
    </row>
    <row r="11" ht="20" customHeight="1" spans="1:17">
      <c r="A11" s="5">
        <v>7</v>
      </c>
      <c r="B11" s="8" t="s">
        <v>19</v>
      </c>
      <c r="C11" s="5" t="s">
        <v>39</v>
      </c>
      <c r="D11" s="5" t="s">
        <v>21</v>
      </c>
      <c r="E11" s="5" t="s">
        <v>22</v>
      </c>
      <c r="F11" s="5">
        <v>5.06</v>
      </c>
      <c r="G11" s="5">
        <v>26800</v>
      </c>
      <c r="H11" s="9">
        <f t="shared" si="0"/>
        <v>135608</v>
      </c>
      <c r="I11" s="5"/>
      <c r="J11" s="5"/>
      <c r="K11" s="5"/>
      <c r="L11" s="5"/>
      <c r="M11" s="5"/>
      <c r="N11" s="9">
        <f t="shared" si="1"/>
        <v>135608</v>
      </c>
      <c r="O11" s="5" t="s">
        <v>40</v>
      </c>
      <c r="P11" s="5" t="s">
        <v>41</v>
      </c>
      <c r="Q11" s="5"/>
    </row>
    <row r="12" ht="20" customHeight="1" spans="1:17">
      <c r="A12" s="5">
        <v>8</v>
      </c>
      <c r="B12" s="8" t="s">
        <v>19</v>
      </c>
      <c r="C12" s="5" t="s">
        <v>42</v>
      </c>
      <c r="D12" s="5" t="s">
        <v>21</v>
      </c>
      <c r="E12" s="5" t="s">
        <v>22</v>
      </c>
      <c r="F12" s="5">
        <v>1.74</v>
      </c>
      <c r="G12" s="5">
        <v>26800</v>
      </c>
      <c r="H12" s="9">
        <f t="shared" si="0"/>
        <v>46632</v>
      </c>
      <c r="I12" s="5"/>
      <c r="J12" s="5"/>
      <c r="K12" s="5"/>
      <c r="L12" s="5"/>
      <c r="M12" s="5"/>
      <c r="N12" s="9">
        <f t="shared" si="1"/>
        <v>46632</v>
      </c>
      <c r="O12" s="5" t="s">
        <v>43</v>
      </c>
      <c r="P12" s="5" t="s">
        <v>44</v>
      </c>
      <c r="Q12" s="5"/>
    </row>
    <row r="13" ht="20" customHeight="1" spans="1:17">
      <c r="A13" s="5">
        <v>9</v>
      </c>
      <c r="B13" s="8" t="s">
        <v>19</v>
      </c>
      <c r="C13" s="5" t="s">
        <v>45</v>
      </c>
      <c r="D13" s="5" t="s">
        <v>21</v>
      </c>
      <c r="E13" s="5" t="s">
        <v>22</v>
      </c>
      <c r="F13" s="5">
        <v>6.57</v>
      </c>
      <c r="G13" s="5">
        <v>26800</v>
      </c>
      <c r="H13" s="9">
        <f t="shared" si="0"/>
        <v>176076</v>
      </c>
      <c r="I13" s="5"/>
      <c r="J13" s="5"/>
      <c r="K13" s="5"/>
      <c r="L13" s="5"/>
      <c r="M13" s="5"/>
      <c r="N13" s="9">
        <f t="shared" si="1"/>
        <v>176076</v>
      </c>
      <c r="O13" s="5" t="s">
        <v>32</v>
      </c>
      <c r="P13" s="5" t="s">
        <v>36</v>
      </c>
      <c r="Q13" s="5"/>
    </row>
    <row r="14" ht="20" customHeight="1" spans="1:17">
      <c r="A14" s="5">
        <v>10</v>
      </c>
      <c r="B14" s="8" t="s">
        <v>19</v>
      </c>
      <c r="C14" s="5" t="s">
        <v>46</v>
      </c>
      <c r="D14" s="5" t="s">
        <v>21</v>
      </c>
      <c r="E14" s="5" t="s">
        <v>22</v>
      </c>
      <c r="F14" s="5">
        <v>5.96</v>
      </c>
      <c r="G14" s="5">
        <v>26800</v>
      </c>
      <c r="H14" s="9">
        <f t="shared" si="0"/>
        <v>159728</v>
      </c>
      <c r="I14" s="5"/>
      <c r="J14" s="5"/>
      <c r="K14" s="5"/>
      <c r="L14" s="5"/>
      <c r="M14" s="5"/>
      <c r="N14" s="9">
        <f t="shared" si="1"/>
        <v>159728</v>
      </c>
      <c r="O14" s="5" t="s">
        <v>32</v>
      </c>
      <c r="P14" s="5" t="s">
        <v>47</v>
      </c>
      <c r="Q14" s="5"/>
    </row>
    <row r="15" ht="20" customHeight="1" spans="1:17">
      <c r="A15" s="5">
        <v>11</v>
      </c>
      <c r="B15" s="8" t="s">
        <v>19</v>
      </c>
      <c r="C15" s="5" t="s">
        <v>48</v>
      </c>
      <c r="D15" s="5" t="s">
        <v>21</v>
      </c>
      <c r="E15" s="5" t="s">
        <v>22</v>
      </c>
      <c r="F15" s="5">
        <v>2</v>
      </c>
      <c r="G15" s="5">
        <v>26800</v>
      </c>
      <c r="H15" s="9">
        <f t="shared" si="0"/>
        <v>53600</v>
      </c>
      <c r="I15" s="5"/>
      <c r="J15" s="5"/>
      <c r="K15" s="5"/>
      <c r="L15" s="5"/>
      <c r="M15" s="5"/>
      <c r="N15" s="9">
        <f t="shared" si="1"/>
        <v>53600</v>
      </c>
      <c r="O15" s="5" t="s">
        <v>49</v>
      </c>
      <c r="P15" s="5" t="s">
        <v>50</v>
      </c>
      <c r="Q15" s="5"/>
    </row>
    <row r="16" ht="20" customHeight="1" spans="1:17">
      <c r="A16" s="5">
        <v>12</v>
      </c>
      <c r="B16" s="8" t="s">
        <v>19</v>
      </c>
      <c r="C16" s="5" t="s">
        <v>51</v>
      </c>
      <c r="D16" s="5" t="s">
        <v>21</v>
      </c>
      <c r="E16" s="5" t="s">
        <v>22</v>
      </c>
      <c r="F16" s="5">
        <v>2.99</v>
      </c>
      <c r="G16" s="5">
        <v>26800</v>
      </c>
      <c r="H16" s="9">
        <f t="shared" si="0"/>
        <v>80132</v>
      </c>
      <c r="I16" s="5"/>
      <c r="J16" s="5"/>
      <c r="K16" s="5"/>
      <c r="L16" s="5"/>
      <c r="M16" s="5"/>
      <c r="N16" s="9">
        <f t="shared" si="1"/>
        <v>80132</v>
      </c>
      <c r="O16" s="5" t="s">
        <v>52</v>
      </c>
      <c r="P16" s="5" t="s">
        <v>36</v>
      </c>
      <c r="Q16" s="5"/>
    </row>
    <row r="17" ht="20" customHeight="1" spans="1:17">
      <c r="A17" s="5">
        <v>13</v>
      </c>
      <c r="B17" s="8" t="s">
        <v>19</v>
      </c>
      <c r="C17" s="5" t="s">
        <v>53</v>
      </c>
      <c r="D17" s="5" t="s">
        <v>21</v>
      </c>
      <c r="E17" s="5" t="s">
        <v>22</v>
      </c>
      <c r="F17" s="5">
        <v>6.51</v>
      </c>
      <c r="G17" s="5">
        <v>26800</v>
      </c>
      <c r="H17" s="9">
        <f t="shared" si="0"/>
        <v>174468</v>
      </c>
      <c r="I17" s="5"/>
      <c r="J17" s="5"/>
      <c r="K17" s="5"/>
      <c r="L17" s="5"/>
      <c r="M17" s="5"/>
      <c r="N17" s="9">
        <f t="shared" si="1"/>
        <v>174468</v>
      </c>
      <c r="O17" s="5" t="s">
        <v>54</v>
      </c>
      <c r="P17" s="5" t="s">
        <v>55</v>
      </c>
      <c r="Q17" s="5"/>
    </row>
    <row r="18" ht="20" customHeight="1" spans="1:17">
      <c r="A18" s="5">
        <v>14</v>
      </c>
      <c r="B18" s="8" t="s">
        <v>19</v>
      </c>
      <c r="C18" s="5" t="s">
        <v>56</v>
      </c>
      <c r="D18" s="5" t="s">
        <v>21</v>
      </c>
      <c r="E18" s="5" t="s">
        <v>22</v>
      </c>
      <c r="F18" s="5">
        <v>0.93</v>
      </c>
      <c r="G18" s="5">
        <v>26800</v>
      </c>
      <c r="H18" s="9">
        <f t="shared" si="0"/>
        <v>24924</v>
      </c>
      <c r="I18" s="5"/>
      <c r="J18" s="5"/>
      <c r="K18" s="5"/>
      <c r="L18" s="5"/>
      <c r="M18" s="5"/>
      <c r="N18" s="9">
        <f t="shared" si="1"/>
        <v>24924</v>
      </c>
      <c r="O18" s="5" t="s">
        <v>57</v>
      </c>
      <c r="P18" s="5" t="s">
        <v>58</v>
      </c>
      <c r="Q18" s="5"/>
    </row>
    <row r="19" ht="20" customHeight="1" spans="1:17">
      <c r="A19" s="5">
        <v>15</v>
      </c>
      <c r="B19" s="8" t="s">
        <v>19</v>
      </c>
      <c r="C19" s="5" t="s">
        <v>59</v>
      </c>
      <c r="D19" s="5" t="s">
        <v>21</v>
      </c>
      <c r="E19" s="5" t="s">
        <v>22</v>
      </c>
      <c r="F19" s="5">
        <v>0.61</v>
      </c>
      <c r="G19" s="5">
        <v>26800</v>
      </c>
      <c r="H19" s="9">
        <f t="shared" si="0"/>
        <v>16348</v>
      </c>
      <c r="I19" s="5"/>
      <c r="J19" s="5"/>
      <c r="K19" s="5"/>
      <c r="L19" s="5"/>
      <c r="M19" s="5"/>
      <c r="N19" s="9">
        <f t="shared" si="1"/>
        <v>16348</v>
      </c>
      <c r="O19" s="5" t="s">
        <v>32</v>
      </c>
      <c r="P19" s="5" t="s">
        <v>60</v>
      </c>
      <c r="Q19" s="5"/>
    </row>
    <row r="20" ht="20" customHeight="1" spans="1:17">
      <c r="A20" s="5">
        <v>16</v>
      </c>
      <c r="B20" s="8" t="s">
        <v>19</v>
      </c>
      <c r="C20" s="5" t="s">
        <v>61</v>
      </c>
      <c r="D20" s="5" t="s">
        <v>21</v>
      </c>
      <c r="E20" s="5" t="s">
        <v>22</v>
      </c>
      <c r="F20" s="5">
        <v>2.99</v>
      </c>
      <c r="G20" s="5">
        <v>26800</v>
      </c>
      <c r="H20" s="9">
        <f t="shared" si="0"/>
        <v>80132</v>
      </c>
      <c r="I20" s="5"/>
      <c r="J20" s="5"/>
      <c r="K20" s="5"/>
      <c r="L20" s="5"/>
      <c r="M20" s="5"/>
      <c r="N20" s="9">
        <f t="shared" si="1"/>
        <v>80132</v>
      </c>
      <c r="O20" s="5" t="s">
        <v>32</v>
      </c>
      <c r="P20" s="5" t="s">
        <v>62</v>
      </c>
      <c r="Q20" s="5"/>
    </row>
    <row r="21" ht="20" customHeight="1" spans="1:17">
      <c r="A21" s="5">
        <v>17</v>
      </c>
      <c r="B21" s="8" t="s">
        <v>19</v>
      </c>
      <c r="C21" s="5" t="s">
        <v>63</v>
      </c>
      <c r="D21" s="5" t="s">
        <v>21</v>
      </c>
      <c r="E21" s="5" t="s">
        <v>22</v>
      </c>
      <c r="F21" s="5">
        <v>7.39</v>
      </c>
      <c r="G21" s="5">
        <v>26800</v>
      </c>
      <c r="H21" s="9">
        <f t="shared" si="0"/>
        <v>198052</v>
      </c>
      <c r="I21" s="5"/>
      <c r="J21" s="5"/>
      <c r="K21" s="5"/>
      <c r="L21" s="5"/>
      <c r="M21" s="5"/>
      <c r="N21" s="9">
        <f t="shared" si="1"/>
        <v>198052</v>
      </c>
      <c r="O21" s="5" t="s">
        <v>64</v>
      </c>
      <c r="P21" s="5" t="s">
        <v>65</v>
      </c>
      <c r="Q21" s="5"/>
    </row>
    <row r="22" ht="20" customHeight="1" spans="1:17">
      <c r="A22" s="5">
        <v>18</v>
      </c>
      <c r="B22" s="8" t="s">
        <v>19</v>
      </c>
      <c r="C22" s="5" t="s">
        <v>66</v>
      </c>
      <c r="D22" s="5" t="s">
        <v>21</v>
      </c>
      <c r="E22" s="5" t="s">
        <v>22</v>
      </c>
      <c r="F22" s="5">
        <v>1.4</v>
      </c>
      <c r="G22" s="5">
        <v>26800</v>
      </c>
      <c r="H22" s="9">
        <f t="shared" si="0"/>
        <v>37520</v>
      </c>
      <c r="I22" s="5"/>
      <c r="J22" s="5"/>
      <c r="K22" s="5"/>
      <c r="L22" s="5"/>
      <c r="M22" s="5"/>
      <c r="N22" s="9">
        <f t="shared" si="1"/>
        <v>37520</v>
      </c>
      <c r="O22" s="5" t="s">
        <v>67</v>
      </c>
      <c r="P22" s="5" t="s">
        <v>68</v>
      </c>
      <c r="Q22" s="5"/>
    </row>
    <row r="23" ht="20" customHeight="1" spans="1:17">
      <c r="A23" s="5">
        <v>19</v>
      </c>
      <c r="B23" s="8" t="s">
        <v>19</v>
      </c>
      <c r="C23" s="5" t="s">
        <v>69</v>
      </c>
      <c r="D23" s="5" t="s">
        <v>21</v>
      </c>
      <c r="E23" s="5" t="s">
        <v>22</v>
      </c>
      <c r="F23" s="5">
        <v>0.72</v>
      </c>
      <c r="G23" s="5">
        <v>26800</v>
      </c>
      <c r="H23" s="9">
        <f t="shared" si="0"/>
        <v>19296</v>
      </c>
      <c r="I23" s="5"/>
      <c r="J23" s="5"/>
      <c r="K23" s="5"/>
      <c r="L23" s="5"/>
      <c r="M23" s="5"/>
      <c r="N23" s="9">
        <f t="shared" si="1"/>
        <v>19296</v>
      </c>
      <c r="O23" s="5" t="s">
        <v>70</v>
      </c>
      <c r="P23" s="5" t="s">
        <v>71</v>
      </c>
      <c r="Q23" s="5"/>
    </row>
    <row r="24" ht="20" customHeight="1" spans="1:17">
      <c r="A24" s="5">
        <v>20</v>
      </c>
      <c r="B24" s="8" t="s">
        <v>19</v>
      </c>
      <c r="C24" s="5" t="s">
        <v>72</v>
      </c>
      <c r="D24" s="5" t="s">
        <v>21</v>
      </c>
      <c r="E24" s="5" t="s">
        <v>22</v>
      </c>
      <c r="F24" s="5">
        <v>7.28</v>
      </c>
      <c r="G24" s="5">
        <v>26800</v>
      </c>
      <c r="H24" s="9">
        <f t="shared" si="0"/>
        <v>195104</v>
      </c>
      <c r="I24" s="5"/>
      <c r="J24" s="5"/>
      <c r="K24" s="5"/>
      <c r="L24" s="5"/>
      <c r="M24" s="5"/>
      <c r="N24" s="9">
        <f t="shared" si="1"/>
        <v>195104</v>
      </c>
      <c r="O24" s="5" t="s">
        <v>29</v>
      </c>
      <c r="P24" s="5" t="s">
        <v>73</v>
      </c>
      <c r="Q24" s="5"/>
    </row>
    <row r="25" ht="20" customHeight="1" spans="1:17">
      <c r="A25" s="5">
        <v>21</v>
      </c>
      <c r="B25" s="8" t="s">
        <v>19</v>
      </c>
      <c r="C25" s="5" t="s">
        <v>74</v>
      </c>
      <c r="D25" s="5" t="s">
        <v>21</v>
      </c>
      <c r="E25" s="5" t="s">
        <v>22</v>
      </c>
      <c r="F25" s="5">
        <v>0.13</v>
      </c>
      <c r="G25" s="5">
        <v>26800</v>
      </c>
      <c r="H25" s="9">
        <f t="shared" si="0"/>
        <v>3484</v>
      </c>
      <c r="I25" s="5"/>
      <c r="J25" s="5"/>
      <c r="K25" s="5"/>
      <c r="L25" s="5"/>
      <c r="M25" s="5"/>
      <c r="N25" s="9">
        <f t="shared" si="1"/>
        <v>3484</v>
      </c>
      <c r="O25" s="5" t="s">
        <v>32</v>
      </c>
      <c r="P25" s="5" t="s">
        <v>75</v>
      </c>
      <c r="Q25" s="5"/>
    </row>
    <row r="26" ht="20" customHeight="1" spans="1:17">
      <c r="A26" s="5">
        <v>22</v>
      </c>
      <c r="B26" s="8" t="s">
        <v>19</v>
      </c>
      <c r="C26" s="5" t="s">
        <v>76</v>
      </c>
      <c r="D26" s="5" t="s">
        <v>21</v>
      </c>
      <c r="E26" s="5" t="s">
        <v>22</v>
      </c>
      <c r="F26" s="5">
        <v>2.69</v>
      </c>
      <c r="G26" s="5">
        <v>26800</v>
      </c>
      <c r="H26" s="9">
        <f t="shared" si="0"/>
        <v>72092</v>
      </c>
      <c r="I26" s="5"/>
      <c r="J26" s="5"/>
      <c r="K26" s="5"/>
      <c r="L26" s="5"/>
      <c r="M26" s="5"/>
      <c r="N26" s="9">
        <f t="shared" si="1"/>
        <v>72092</v>
      </c>
      <c r="O26" s="5" t="s">
        <v>29</v>
      </c>
      <c r="P26" s="5" t="s">
        <v>77</v>
      </c>
      <c r="Q26" s="5"/>
    </row>
    <row r="27" ht="20" customHeight="1" spans="1:17">
      <c r="A27" s="5">
        <v>23</v>
      </c>
      <c r="B27" s="8" t="s">
        <v>19</v>
      </c>
      <c r="C27" s="5" t="s">
        <v>78</v>
      </c>
      <c r="D27" s="5" t="s">
        <v>21</v>
      </c>
      <c r="E27" s="5" t="s">
        <v>22</v>
      </c>
      <c r="F27" s="5">
        <v>2.45</v>
      </c>
      <c r="G27" s="5">
        <v>26800</v>
      </c>
      <c r="H27" s="9">
        <f t="shared" si="0"/>
        <v>65660</v>
      </c>
      <c r="I27" s="5"/>
      <c r="J27" s="5"/>
      <c r="K27" s="5"/>
      <c r="L27" s="5"/>
      <c r="M27" s="5"/>
      <c r="N27" s="9">
        <f t="shared" si="1"/>
        <v>65660</v>
      </c>
      <c r="O27" s="5" t="s">
        <v>70</v>
      </c>
      <c r="P27" s="5" t="s">
        <v>33</v>
      </c>
      <c r="Q27" s="5"/>
    </row>
    <row r="28" ht="20" customHeight="1" spans="1:17">
      <c r="A28" s="5">
        <v>24</v>
      </c>
      <c r="B28" s="8" t="s">
        <v>19</v>
      </c>
      <c r="C28" s="5" t="s">
        <v>79</v>
      </c>
      <c r="D28" s="5" t="s">
        <v>21</v>
      </c>
      <c r="E28" s="5" t="s">
        <v>22</v>
      </c>
      <c r="F28" s="5">
        <v>3.22</v>
      </c>
      <c r="G28" s="5">
        <v>26800</v>
      </c>
      <c r="H28" s="9">
        <f t="shared" si="0"/>
        <v>86296</v>
      </c>
      <c r="I28" s="5"/>
      <c r="J28" s="5"/>
      <c r="K28" s="5"/>
      <c r="L28" s="5"/>
      <c r="M28" s="5"/>
      <c r="N28" s="9">
        <f t="shared" si="1"/>
        <v>86296</v>
      </c>
      <c r="O28" s="5" t="s">
        <v>80</v>
      </c>
      <c r="P28" s="5" t="s">
        <v>81</v>
      </c>
      <c r="Q28" s="5"/>
    </row>
    <row r="29" ht="20" customHeight="1" spans="1:17">
      <c r="A29" s="5">
        <v>25</v>
      </c>
      <c r="B29" s="8" t="s">
        <v>19</v>
      </c>
      <c r="C29" s="5" t="s">
        <v>82</v>
      </c>
      <c r="D29" s="5" t="s">
        <v>21</v>
      </c>
      <c r="E29" s="5" t="s">
        <v>22</v>
      </c>
      <c r="F29" s="5">
        <v>0.9</v>
      </c>
      <c r="G29" s="5">
        <v>26800</v>
      </c>
      <c r="H29" s="9">
        <f t="shared" si="0"/>
        <v>24120</v>
      </c>
      <c r="I29" s="5"/>
      <c r="J29" s="5"/>
      <c r="K29" s="5"/>
      <c r="L29" s="5"/>
      <c r="M29" s="5"/>
      <c r="N29" s="9">
        <f t="shared" si="1"/>
        <v>24120</v>
      </c>
      <c r="O29" s="5" t="s">
        <v>83</v>
      </c>
      <c r="P29" s="5" t="s">
        <v>84</v>
      </c>
      <c r="Q29" s="5"/>
    </row>
    <row r="30" ht="20" customHeight="1" spans="1:17">
      <c r="A30" s="5">
        <v>26</v>
      </c>
      <c r="B30" s="8" t="s">
        <v>19</v>
      </c>
      <c r="C30" s="5" t="s">
        <v>85</v>
      </c>
      <c r="D30" s="5" t="s">
        <v>21</v>
      </c>
      <c r="E30" s="5" t="s">
        <v>22</v>
      </c>
      <c r="F30" s="5">
        <v>1.09</v>
      </c>
      <c r="G30" s="5">
        <v>26800</v>
      </c>
      <c r="H30" s="9">
        <f t="shared" si="0"/>
        <v>29212</v>
      </c>
      <c r="I30" s="5"/>
      <c r="J30" s="5"/>
      <c r="K30" s="5"/>
      <c r="L30" s="5"/>
      <c r="M30" s="5"/>
      <c r="N30" s="9">
        <f t="shared" si="1"/>
        <v>29212</v>
      </c>
      <c r="O30" s="5" t="s">
        <v>86</v>
      </c>
      <c r="P30" s="5" t="s">
        <v>87</v>
      </c>
      <c r="Q30" s="5"/>
    </row>
    <row r="31" ht="20" customHeight="1" spans="1:17">
      <c r="A31" s="5">
        <v>27</v>
      </c>
      <c r="B31" s="8" t="s">
        <v>19</v>
      </c>
      <c r="C31" s="5" t="s">
        <v>88</v>
      </c>
      <c r="D31" s="5" t="s">
        <v>21</v>
      </c>
      <c r="E31" s="5" t="s">
        <v>22</v>
      </c>
      <c r="F31" s="5">
        <v>4.79</v>
      </c>
      <c r="G31" s="5">
        <v>26800</v>
      </c>
      <c r="H31" s="9">
        <f t="shared" si="0"/>
        <v>128372</v>
      </c>
      <c r="I31" s="5"/>
      <c r="J31" s="5"/>
      <c r="K31" s="5"/>
      <c r="L31" s="5"/>
      <c r="M31" s="5"/>
      <c r="N31" s="9">
        <f t="shared" si="1"/>
        <v>128372</v>
      </c>
      <c r="O31" s="5" t="s">
        <v>29</v>
      </c>
      <c r="P31" s="5" t="s">
        <v>89</v>
      </c>
      <c r="Q31" s="5"/>
    </row>
    <row r="32" ht="20" customHeight="1" spans="1:17">
      <c r="A32" s="5">
        <v>28</v>
      </c>
      <c r="B32" s="8" t="s">
        <v>19</v>
      </c>
      <c r="C32" s="5" t="s">
        <v>90</v>
      </c>
      <c r="D32" s="5" t="s">
        <v>21</v>
      </c>
      <c r="E32" s="5" t="s">
        <v>22</v>
      </c>
      <c r="F32" s="5">
        <v>8.5</v>
      </c>
      <c r="G32" s="5">
        <v>26800</v>
      </c>
      <c r="H32" s="9">
        <f t="shared" si="0"/>
        <v>227800</v>
      </c>
      <c r="I32" s="5"/>
      <c r="J32" s="5"/>
      <c r="K32" s="5"/>
      <c r="L32" s="5"/>
      <c r="M32" s="5"/>
      <c r="N32" s="9">
        <f t="shared" si="1"/>
        <v>227800</v>
      </c>
      <c r="O32" s="5" t="s">
        <v>29</v>
      </c>
      <c r="P32" s="5" t="s">
        <v>91</v>
      </c>
      <c r="Q32" s="5"/>
    </row>
    <row r="33" ht="20" customHeight="1" spans="1:17">
      <c r="A33" s="5">
        <v>29</v>
      </c>
      <c r="B33" s="8" t="s">
        <v>19</v>
      </c>
      <c r="C33" s="5" t="s">
        <v>92</v>
      </c>
      <c r="D33" s="5" t="s">
        <v>21</v>
      </c>
      <c r="E33" s="5" t="s">
        <v>22</v>
      </c>
      <c r="F33" s="5">
        <v>0.35</v>
      </c>
      <c r="G33" s="5">
        <v>26800</v>
      </c>
      <c r="H33" s="9">
        <f t="shared" si="0"/>
        <v>9380</v>
      </c>
      <c r="I33" s="5"/>
      <c r="J33" s="5"/>
      <c r="K33" s="5"/>
      <c r="L33" s="5"/>
      <c r="M33" s="5"/>
      <c r="N33" s="9">
        <f t="shared" si="1"/>
        <v>9380</v>
      </c>
      <c r="O33" s="5" t="s">
        <v>93</v>
      </c>
      <c r="P33" s="5" t="s">
        <v>94</v>
      </c>
      <c r="Q33" s="5"/>
    </row>
    <row r="34" ht="20" customHeight="1" spans="1:17">
      <c r="A34" s="5">
        <v>30</v>
      </c>
      <c r="B34" s="8" t="s">
        <v>19</v>
      </c>
      <c r="C34" s="5" t="s">
        <v>95</v>
      </c>
      <c r="D34" s="5" t="s">
        <v>21</v>
      </c>
      <c r="E34" s="5" t="s">
        <v>22</v>
      </c>
      <c r="F34" s="5">
        <v>5.5</v>
      </c>
      <c r="G34" s="5">
        <v>26800</v>
      </c>
      <c r="H34" s="9">
        <f t="shared" si="0"/>
        <v>147400</v>
      </c>
      <c r="I34" s="5"/>
      <c r="J34" s="5"/>
      <c r="K34" s="5"/>
      <c r="L34" s="5"/>
      <c r="M34" s="5"/>
      <c r="N34" s="9">
        <f t="shared" si="1"/>
        <v>147400</v>
      </c>
      <c r="O34" s="5" t="s">
        <v>96</v>
      </c>
      <c r="P34" s="5" t="s">
        <v>97</v>
      </c>
      <c r="Q34" s="5"/>
    </row>
    <row r="35" ht="20" customHeight="1" spans="1:17">
      <c r="A35" s="5">
        <v>31</v>
      </c>
      <c r="B35" s="8" t="s">
        <v>19</v>
      </c>
      <c r="C35" s="5" t="s">
        <v>98</v>
      </c>
      <c r="D35" s="5" t="s">
        <v>21</v>
      </c>
      <c r="E35" s="5" t="s">
        <v>22</v>
      </c>
      <c r="F35" s="5">
        <v>1</v>
      </c>
      <c r="G35" s="5">
        <v>26800</v>
      </c>
      <c r="H35" s="9">
        <f t="shared" si="0"/>
        <v>26800</v>
      </c>
      <c r="I35" s="5"/>
      <c r="J35" s="5"/>
      <c r="K35" s="5"/>
      <c r="L35" s="5"/>
      <c r="M35" s="5"/>
      <c r="N35" s="9">
        <f t="shared" si="1"/>
        <v>26800</v>
      </c>
      <c r="O35" s="5" t="s">
        <v>52</v>
      </c>
      <c r="P35" s="5" t="s">
        <v>81</v>
      </c>
      <c r="Q35" s="5"/>
    </row>
    <row r="36" ht="20" customHeight="1" spans="1:17">
      <c r="A36" s="5">
        <v>32</v>
      </c>
      <c r="B36" s="8" t="s">
        <v>19</v>
      </c>
      <c r="C36" s="5" t="s">
        <v>99</v>
      </c>
      <c r="D36" s="5" t="s">
        <v>21</v>
      </c>
      <c r="E36" s="5" t="s">
        <v>22</v>
      </c>
      <c r="F36" s="5">
        <v>3.13</v>
      </c>
      <c r="G36" s="5">
        <v>26800</v>
      </c>
      <c r="H36" s="9">
        <f t="shared" si="0"/>
        <v>83884</v>
      </c>
      <c r="I36" s="5"/>
      <c r="J36" s="5"/>
      <c r="K36" s="5"/>
      <c r="L36" s="5"/>
      <c r="M36" s="5"/>
      <c r="N36" s="9">
        <f t="shared" si="1"/>
        <v>83884</v>
      </c>
      <c r="O36" s="5" t="s">
        <v>86</v>
      </c>
      <c r="P36" s="5" t="s">
        <v>100</v>
      </c>
      <c r="Q36" s="5"/>
    </row>
    <row r="37" ht="20" customHeight="1" spans="1:17">
      <c r="A37" s="5">
        <v>33</v>
      </c>
      <c r="B37" s="8" t="s">
        <v>19</v>
      </c>
      <c r="C37" s="5" t="s">
        <v>101</v>
      </c>
      <c r="D37" s="5" t="s">
        <v>21</v>
      </c>
      <c r="E37" s="5" t="s">
        <v>22</v>
      </c>
      <c r="F37" s="5">
        <v>0.22</v>
      </c>
      <c r="G37" s="5">
        <v>26800</v>
      </c>
      <c r="H37" s="9">
        <f t="shared" si="0"/>
        <v>5896</v>
      </c>
      <c r="I37" s="5"/>
      <c r="J37" s="5"/>
      <c r="K37" s="5"/>
      <c r="L37" s="5"/>
      <c r="M37" s="5"/>
      <c r="N37" s="9">
        <f t="shared" si="1"/>
        <v>5896</v>
      </c>
      <c r="O37" s="5" t="s">
        <v>80</v>
      </c>
      <c r="P37" s="5" t="s">
        <v>102</v>
      </c>
      <c r="Q37" s="5"/>
    </row>
    <row r="38" ht="20" customHeight="1" spans="1:17">
      <c r="A38" s="5">
        <v>34</v>
      </c>
      <c r="B38" s="8" t="s">
        <v>19</v>
      </c>
      <c r="C38" s="5" t="s">
        <v>103</v>
      </c>
      <c r="D38" s="5" t="s">
        <v>21</v>
      </c>
      <c r="E38" s="5" t="s">
        <v>22</v>
      </c>
      <c r="F38" s="5">
        <v>0.23</v>
      </c>
      <c r="G38" s="5">
        <v>26800</v>
      </c>
      <c r="H38" s="9">
        <f t="shared" si="0"/>
        <v>6164</v>
      </c>
      <c r="I38" s="5"/>
      <c r="J38" s="5"/>
      <c r="K38" s="5"/>
      <c r="L38" s="5"/>
      <c r="M38" s="5"/>
      <c r="N38" s="9">
        <f t="shared" si="1"/>
        <v>6164</v>
      </c>
      <c r="O38" s="5" t="s">
        <v>104</v>
      </c>
      <c r="P38" s="5" t="s">
        <v>105</v>
      </c>
      <c r="Q38" s="5"/>
    </row>
    <row r="39" ht="20" customHeight="1" spans="1:17">
      <c r="A39" s="5">
        <v>35</v>
      </c>
      <c r="B39" s="8" t="s">
        <v>19</v>
      </c>
      <c r="C39" s="5" t="s">
        <v>106</v>
      </c>
      <c r="D39" s="5" t="s">
        <v>21</v>
      </c>
      <c r="E39" s="5" t="s">
        <v>22</v>
      </c>
      <c r="F39" s="5">
        <v>0.19</v>
      </c>
      <c r="G39" s="5">
        <v>26800</v>
      </c>
      <c r="H39" s="9">
        <f t="shared" si="0"/>
        <v>5092</v>
      </c>
      <c r="I39" s="5"/>
      <c r="J39" s="5"/>
      <c r="K39" s="5"/>
      <c r="L39" s="5"/>
      <c r="M39" s="5"/>
      <c r="N39" s="9">
        <f t="shared" si="1"/>
        <v>5092</v>
      </c>
      <c r="O39" s="5" t="s">
        <v>52</v>
      </c>
      <c r="P39" s="5" t="s">
        <v>107</v>
      </c>
      <c r="Q39" s="5"/>
    </row>
    <row r="40" ht="20" customHeight="1" spans="1:17">
      <c r="A40" s="5">
        <v>36</v>
      </c>
      <c r="B40" s="8" t="s">
        <v>19</v>
      </c>
      <c r="C40" s="5" t="s">
        <v>108</v>
      </c>
      <c r="D40" s="5" t="s">
        <v>21</v>
      </c>
      <c r="E40" s="5" t="s">
        <v>22</v>
      </c>
      <c r="F40" s="5">
        <v>5</v>
      </c>
      <c r="G40" s="5">
        <v>26800</v>
      </c>
      <c r="H40" s="9">
        <f t="shared" si="0"/>
        <v>134000</v>
      </c>
      <c r="I40" s="5"/>
      <c r="J40" s="5"/>
      <c r="K40" s="5"/>
      <c r="L40" s="5"/>
      <c r="M40" s="5"/>
      <c r="N40" s="9">
        <f t="shared" si="1"/>
        <v>134000</v>
      </c>
      <c r="O40" s="5" t="s">
        <v>23</v>
      </c>
      <c r="P40" s="5" t="s">
        <v>109</v>
      </c>
      <c r="Q40" s="5"/>
    </row>
    <row r="41" ht="20" customHeight="1" spans="1:17">
      <c r="A41" s="5">
        <v>37</v>
      </c>
      <c r="B41" s="8" t="s">
        <v>19</v>
      </c>
      <c r="C41" s="5" t="s">
        <v>110</v>
      </c>
      <c r="D41" s="5" t="s">
        <v>21</v>
      </c>
      <c r="E41" s="5" t="s">
        <v>22</v>
      </c>
      <c r="F41" s="5">
        <v>1.85</v>
      </c>
      <c r="G41" s="5">
        <v>26800</v>
      </c>
      <c r="H41" s="9">
        <f t="shared" si="0"/>
        <v>49580</v>
      </c>
      <c r="I41" s="5"/>
      <c r="J41" s="5"/>
      <c r="K41" s="5"/>
      <c r="L41" s="5"/>
      <c r="M41" s="5"/>
      <c r="N41" s="9">
        <f t="shared" si="1"/>
        <v>49580</v>
      </c>
      <c r="O41" s="5" t="s">
        <v>80</v>
      </c>
      <c r="P41" s="5" t="s">
        <v>111</v>
      </c>
      <c r="Q41" s="5"/>
    </row>
    <row r="42" ht="20" customHeight="1" spans="1:17">
      <c r="A42" s="5">
        <v>38</v>
      </c>
      <c r="B42" s="8" t="s">
        <v>19</v>
      </c>
      <c r="C42" s="5" t="s">
        <v>112</v>
      </c>
      <c r="D42" s="5" t="s">
        <v>21</v>
      </c>
      <c r="E42" s="5" t="s">
        <v>22</v>
      </c>
      <c r="F42" s="5">
        <v>1.59</v>
      </c>
      <c r="G42" s="5">
        <v>26800</v>
      </c>
      <c r="H42" s="9">
        <f t="shared" si="0"/>
        <v>42612</v>
      </c>
      <c r="I42" s="5"/>
      <c r="J42" s="5"/>
      <c r="K42" s="5"/>
      <c r="L42" s="5"/>
      <c r="M42" s="5"/>
      <c r="N42" s="9">
        <f t="shared" si="1"/>
        <v>42612</v>
      </c>
      <c r="O42" s="5" t="s">
        <v>113</v>
      </c>
      <c r="P42" s="5" t="s">
        <v>114</v>
      </c>
      <c r="Q42" s="5"/>
    </row>
    <row r="43" ht="20" customHeight="1" spans="1:17">
      <c r="A43" s="5">
        <v>39</v>
      </c>
      <c r="B43" s="8" t="s">
        <v>19</v>
      </c>
      <c r="C43" s="5" t="s">
        <v>115</v>
      </c>
      <c r="D43" s="5" t="s">
        <v>21</v>
      </c>
      <c r="E43" s="5" t="s">
        <v>22</v>
      </c>
      <c r="F43" s="5">
        <v>3</v>
      </c>
      <c r="G43" s="5">
        <v>26800</v>
      </c>
      <c r="H43" s="9">
        <f t="shared" si="0"/>
        <v>80400</v>
      </c>
      <c r="I43" s="5"/>
      <c r="J43" s="5"/>
      <c r="K43" s="5"/>
      <c r="L43" s="5"/>
      <c r="M43" s="5"/>
      <c r="N43" s="9">
        <f t="shared" si="1"/>
        <v>80400</v>
      </c>
      <c r="O43" s="5" t="s">
        <v>86</v>
      </c>
      <c r="P43" s="5" t="s">
        <v>116</v>
      </c>
      <c r="Q43" s="5"/>
    </row>
    <row r="44" ht="20" customHeight="1" spans="1:17">
      <c r="A44" s="10" t="s">
        <v>117</v>
      </c>
      <c r="B44" s="11"/>
      <c r="C44" s="12"/>
      <c r="D44" s="5"/>
      <c r="E44" s="5"/>
      <c r="F44" s="5">
        <f>SUM(F3:F43)</f>
        <v>103.49</v>
      </c>
      <c r="G44" s="5"/>
      <c r="H44" s="5"/>
      <c r="I44" s="5"/>
      <c r="J44" s="5"/>
      <c r="K44" s="5"/>
      <c r="L44" s="5"/>
      <c r="M44" s="5"/>
      <c r="N44" s="5">
        <f>SUM(N5:N43)</f>
        <v>2773532</v>
      </c>
      <c r="O44" s="5"/>
      <c r="P44" s="5"/>
      <c r="Q44" s="5"/>
    </row>
    <row r="45" ht="22" customHeight="1" spans="1:17">
      <c r="A45" s="5" t="s">
        <v>118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</row>
  </sheetData>
  <mergeCells count="17">
    <mergeCell ref="A1:Q1"/>
    <mergeCell ref="A2:P2"/>
    <mergeCell ref="I3:M3"/>
    <mergeCell ref="A44:C44"/>
    <mergeCell ref="A45:Q45"/>
    <mergeCell ref="A3:A4"/>
    <mergeCell ref="B3:B4"/>
    <mergeCell ref="C3:C4"/>
    <mergeCell ref="D3:D4"/>
    <mergeCell ref="E3:E4"/>
    <mergeCell ref="F3:F4"/>
    <mergeCell ref="G3:G4"/>
    <mergeCell ref="H3:H4"/>
    <mergeCell ref="N3:N4"/>
    <mergeCell ref="O3:O4"/>
    <mergeCell ref="P3:P4"/>
    <mergeCell ref="Q3:Q4"/>
  </mergeCells>
  <printOptions horizontalCentered="1"/>
  <pageMargins left="0.751388888888889" right="0.751388888888889" top="1" bottom="1" header="0.511805555555556" footer="0.707638888888889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园河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lx</cp:lastModifiedBy>
  <dcterms:created xsi:type="dcterms:W3CDTF">2023-12-18T08:37:00Z</dcterms:created>
  <dcterms:modified xsi:type="dcterms:W3CDTF">2024-12-13T07:24:35Z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3E02004C0BF142BF9D1AD99B84DEC795_13</vt:lpwstr>
  </property>
  <property fmtid="{D5CDD505-2E9C-101B-9397-08002B2CF9AE}" pid="3" name="KSOProductBuildVer">
    <vt:lpwstr>2052-10.8.0.6501</vt:lpwstr>
  </property>
</Properties>
</file>