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Sheet1!$A$4:$N$4</definedName>
  </definedNames>
  <calcPr calcId="144525"/>
</workbook>
</file>

<file path=xl/sharedStrings.xml><?xml version="1.0" encoding="utf-8"?>
<sst xmlns="http://schemas.openxmlformats.org/spreadsheetml/2006/main" count="106" uniqueCount="68">
  <si>
    <t>省道103线同心至海原段公路四标临时用地补偿花名册（2）</t>
  </si>
  <si>
    <t>项目名称：省道103同心至海原段公路工程                                  单位：亩、元</t>
  </si>
  <si>
    <t>序号</t>
  </si>
  <si>
    <t>姓名</t>
  </si>
  <si>
    <t>行政村</t>
  </si>
  <si>
    <t>临时用地补偿</t>
  </si>
  <si>
    <t>附着物补偿</t>
  </si>
  <si>
    <t>合计金额</t>
  </si>
  <si>
    <t>身份证号</t>
  </si>
  <si>
    <t>社保卡号</t>
  </si>
  <si>
    <t>备注</t>
  </si>
  <si>
    <t>面积</t>
  </si>
  <si>
    <t>补偿标准</t>
  </si>
  <si>
    <t>补偿金额</t>
  </si>
  <si>
    <t>附着物类型</t>
  </si>
  <si>
    <t>其它附着物补偿金额</t>
  </si>
  <si>
    <t>冯彦义</t>
  </si>
  <si>
    <t>关桥</t>
  </si>
  <si>
    <t>640522********0217</t>
  </si>
  <si>
    <t>622947880011586****</t>
  </si>
  <si>
    <t>冯兴东</t>
  </si>
  <si>
    <t>642222********0216</t>
  </si>
  <si>
    <t>622947880031582****</t>
  </si>
  <si>
    <t>冯兴元</t>
  </si>
  <si>
    <t>642222********0211</t>
  </si>
  <si>
    <t>622947881150180****</t>
  </si>
  <si>
    <t>冯雅丽</t>
  </si>
  <si>
    <t>640522********0246</t>
  </si>
  <si>
    <t>622947880011519****</t>
  </si>
  <si>
    <t>冯彦华</t>
  </si>
  <si>
    <t>642222********0212</t>
  </si>
  <si>
    <t>622947880011590****</t>
  </si>
  <si>
    <t>冯彦付</t>
  </si>
  <si>
    <t>642222********0217</t>
  </si>
  <si>
    <t>622947880021578****</t>
  </si>
  <si>
    <t>冯兴凯</t>
  </si>
  <si>
    <t>642222********0215</t>
  </si>
  <si>
    <t>622947880021580****</t>
  </si>
  <si>
    <t>马应举</t>
  </si>
  <si>
    <t>马霖涛</t>
  </si>
  <si>
    <t>642222********0218</t>
  </si>
  <si>
    <t>622947880011520****</t>
  </si>
  <si>
    <t>冯军</t>
  </si>
  <si>
    <t>642222********0219</t>
  </si>
  <si>
    <t>冯兴海</t>
  </si>
  <si>
    <t>622947881059236****</t>
  </si>
  <si>
    <t>冯兴虎</t>
  </si>
  <si>
    <t>642222********0232</t>
  </si>
  <si>
    <t>622947880021577****</t>
  </si>
  <si>
    <t>马国庆</t>
  </si>
  <si>
    <t>642222********0210</t>
  </si>
  <si>
    <t>冯进万</t>
  </si>
  <si>
    <t>642222********021X</t>
  </si>
  <si>
    <t>622947880031576****</t>
  </si>
  <si>
    <t>冯兴仓</t>
  </si>
  <si>
    <t>642222********0236</t>
  </si>
  <si>
    <t>622947880011584****</t>
  </si>
  <si>
    <t>田仕保</t>
  </si>
  <si>
    <t>622947880011587****</t>
  </si>
  <si>
    <t>余中云</t>
  </si>
  <si>
    <t>642222********0239</t>
  </si>
  <si>
    <t>622947881060194****</t>
  </si>
  <si>
    <t>田玉成</t>
  </si>
  <si>
    <t>622947881009653****</t>
  </si>
  <si>
    <t>金麦麦</t>
  </si>
  <si>
    <t>642222********0227</t>
  </si>
  <si>
    <t>622947880021511****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</si>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</sst>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1" sqref="A1:N1"/>
    </sheetView>
  </sheetViews>
  <sheetFormatPr defaultColWidth="9" defaultRowHeight="13.5"/>
  <cols>
    <col min="1" max="1" width="6.63333333333333" customWidth="1"/>
    <col min="4" max="4" width="12.8916666666667"/>
    <col min="12" max="12" width="20" customWidth="1"/>
    <col min="13" max="13" width="22.1333333333333" customWidth="1"/>
  </cols>
  <sheetData>
    <row r="1" ht="38" customHeight="1" spans="1:14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</row>
    <row r="2" ht="34" customHeight="1" spans="1:14">
      <c r="A2" s="3" t="s">
        <v>1</v>
      </c>
      <c r="B2" s="3"/>
      <c r="C2" s="3"/>
      <c r="D2" s="3"/>
      <c r="E2" s="3"/>
      <c r="F2" s="3"/>
      <c r="G2" s="4"/>
      <c r="H2" s="3"/>
      <c r="I2" s="3"/>
      <c r="J2" s="3"/>
      <c r="K2" s="3"/>
      <c r="L2" s="16"/>
      <c r="M2" s="16"/>
      <c r="N2" s="3"/>
    </row>
    <row r="3" ht="2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6"/>
      <c r="H3" s="7" t="s">
        <v>6</v>
      </c>
      <c r="I3" s="17"/>
      <c r="J3" s="18"/>
      <c r="K3" s="5" t="s">
        <v>7</v>
      </c>
      <c r="L3" s="19" t="s">
        <v>8</v>
      </c>
      <c r="M3" s="20" t="s">
        <v>9</v>
      </c>
      <c r="N3" s="19" t="s">
        <v>10</v>
      </c>
    </row>
    <row r="4" ht="40.5" spans="1:14">
      <c r="A4" s="5"/>
      <c r="B4" s="5"/>
      <c r="C4" s="5"/>
      <c r="D4" s="5" t="s">
        <v>11</v>
      </c>
      <c r="E4" s="5" t="s">
        <v>12</v>
      </c>
      <c r="F4" s="6" t="s">
        <v>13</v>
      </c>
      <c r="G4" s="5" t="s">
        <v>14</v>
      </c>
      <c r="H4" s="5" t="s">
        <v>13</v>
      </c>
      <c r="I4" s="5" t="s">
        <v>15</v>
      </c>
      <c r="J4" s="5"/>
      <c r="K4" s="21"/>
      <c r="L4" s="22"/>
      <c r="M4" s="23"/>
      <c r="N4" s="22"/>
    </row>
    <row r="5" ht="40.5" customHeight="1" spans="1:14">
      <c r="A5" s="8">
        <v>1</v>
      </c>
      <c r="B5" s="9" t="s">
        <v>16</v>
      </c>
      <c r="C5" s="8" t="s">
        <v>17</v>
      </c>
      <c r="D5" s="10">
        <v>0.9</v>
      </c>
      <c r="E5" s="11">
        <v>1200</v>
      </c>
      <c r="F5" s="11">
        <v>1080</v>
      </c>
      <c r="G5" s="12"/>
      <c r="H5" s="8"/>
      <c r="I5" s="13"/>
      <c r="J5" s="13"/>
      <c r="K5" s="11">
        <f>F5</f>
        <v>1080</v>
      </c>
      <c r="L5" s="24" t="s">
        <v>18</v>
      </c>
      <c r="M5" s="25" t="s">
        <v>19</v>
      </c>
      <c r="N5" s="10"/>
    </row>
    <row r="6" ht="40.5" customHeight="1" spans="1:14">
      <c r="A6" s="8">
        <v>2</v>
      </c>
      <c r="B6" s="10" t="s">
        <v>20</v>
      </c>
      <c r="C6" s="8" t="s">
        <v>17</v>
      </c>
      <c r="D6" s="10">
        <v>1.9</v>
      </c>
      <c r="E6" s="11">
        <v>1200</v>
      </c>
      <c r="F6" s="11">
        <v>2280</v>
      </c>
      <c r="G6" s="8"/>
      <c r="H6" s="13"/>
      <c r="I6" s="13"/>
      <c r="J6" s="13"/>
      <c r="K6" s="11">
        <f t="shared" ref="K6:K26" si="0">F6</f>
        <v>2280</v>
      </c>
      <c r="L6" s="24" t="s">
        <v>21</v>
      </c>
      <c r="M6" s="25" t="s">
        <v>22</v>
      </c>
      <c r="N6" s="10"/>
    </row>
    <row r="7" ht="40.5" customHeight="1" spans="1:14">
      <c r="A7" s="8">
        <v>3</v>
      </c>
      <c r="B7" s="10" t="s">
        <v>23</v>
      </c>
      <c r="C7" s="8" t="s">
        <v>17</v>
      </c>
      <c r="D7" s="10">
        <v>0.26</v>
      </c>
      <c r="E7" s="11">
        <v>1200</v>
      </c>
      <c r="F7" s="11">
        <v>312</v>
      </c>
      <c r="G7" s="8"/>
      <c r="H7" s="13"/>
      <c r="I7" s="13"/>
      <c r="J7" s="13"/>
      <c r="K7" s="11">
        <f t="shared" si="0"/>
        <v>312</v>
      </c>
      <c r="L7" s="24" t="s">
        <v>24</v>
      </c>
      <c r="M7" s="25" t="s">
        <v>25</v>
      </c>
      <c r="N7" s="10"/>
    </row>
    <row r="8" ht="40.5" customHeight="1" spans="1:14">
      <c r="A8" s="8">
        <v>4</v>
      </c>
      <c r="B8" s="9" t="s">
        <v>26</v>
      </c>
      <c r="C8" s="8" t="s">
        <v>17</v>
      </c>
      <c r="D8" s="10">
        <v>0.9</v>
      </c>
      <c r="E8" s="11">
        <v>1200</v>
      </c>
      <c r="F8" s="11">
        <v>1080</v>
      </c>
      <c r="G8" s="12"/>
      <c r="H8" s="13"/>
      <c r="I8" s="13"/>
      <c r="J8" s="13"/>
      <c r="K8" s="11">
        <f t="shared" si="0"/>
        <v>1080</v>
      </c>
      <c r="L8" s="24" t="s">
        <v>27</v>
      </c>
      <c r="M8" s="25" t="s">
        <v>28</v>
      </c>
      <c r="N8" s="10"/>
    </row>
    <row r="9" ht="40.5" customHeight="1" spans="1:14">
      <c r="A9" s="8">
        <v>5</v>
      </c>
      <c r="B9" s="10" t="s">
        <v>29</v>
      </c>
      <c r="C9" s="8" t="s">
        <v>17</v>
      </c>
      <c r="D9" s="10">
        <v>0.24</v>
      </c>
      <c r="E9" s="11">
        <v>1200</v>
      </c>
      <c r="F9" s="11">
        <v>288</v>
      </c>
      <c r="G9" s="8"/>
      <c r="H9" s="13"/>
      <c r="I9" s="13"/>
      <c r="J9" s="13"/>
      <c r="K9" s="11">
        <f t="shared" si="0"/>
        <v>288</v>
      </c>
      <c r="L9" s="24" t="s">
        <v>30</v>
      </c>
      <c r="M9" s="25" t="s">
        <v>31</v>
      </c>
      <c r="N9" s="10"/>
    </row>
    <row r="10" ht="40.5" customHeight="1" spans="1:14">
      <c r="A10" s="8">
        <v>6</v>
      </c>
      <c r="B10" s="10" t="s">
        <v>29</v>
      </c>
      <c r="C10" s="8" t="s">
        <v>17</v>
      </c>
      <c r="D10" s="10">
        <v>0.24</v>
      </c>
      <c r="E10" s="11">
        <v>1200</v>
      </c>
      <c r="F10" s="11">
        <v>288</v>
      </c>
      <c r="G10" s="8"/>
      <c r="H10" s="13"/>
      <c r="I10" s="13"/>
      <c r="J10" s="13"/>
      <c r="K10" s="11">
        <f t="shared" si="0"/>
        <v>288</v>
      </c>
      <c r="L10" s="24" t="s">
        <v>30</v>
      </c>
      <c r="M10" s="25" t="s">
        <v>31</v>
      </c>
      <c r="N10" s="10"/>
    </row>
    <row r="11" ht="40.5" customHeight="1" spans="1:14">
      <c r="A11" s="8">
        <v>7</v>
      </c>
      <c r="B11" s="10" t="s">
        <v>29</v>
      </c>
      <c r="C11" s="8" t="s">
        <v>17</v>
      </c>
      <c r="D11" s="10">
        <v>0.87</v>
      </c>
      <c r="E11" s="11">
        <v>1200</v>
      </c>
      <c r="F11" s="11">
        <v>1044</v>
      </c>
      <c r="G11" s="8"/>
      <c r="H11" s="13"/>
      <c r="I11" s="13"/>
      <c r="J11" s="13"/>
      <c r="K11" s="11">
        <f t="shared" si="0"/>
        <v>1044</v>
      </c>
      <c r="L11" s="24" t="s">
        <v>30</v>
      </c>
      <c r="M11" s="25" t="s">
        <v>31</v>
      </c>
      <c r="N11" s="10"/>
    </row>
    <row r="12" ht="40.5" customHeight="1" spans="1:14">
      <c r="A12" s="8">
        <v>8</v>
      </c>
      <c r="B12" s="9" t="s">
        <v>32</v>
      </c>
      <c r="C12" s="8" t="s">
        <v>17</v>
      </c>
      <c r="D12" s="10">
        <v>0.22</v>
      </c>
      <c r="E12" s="11">
        <v>1200</v>
      </c>
      <c r="F12" s="11">
        <v>264</v>
      </c>
      <c r="G12" s="8"/>
      <c r="H12" s="13"/>
      <c r="I12" s="13"/>
      <c r="J12" s="13"/>
      <c r="K12" s="11">
        <f t="shared" si="0"/>
        <v>264</v>
      </c>
      <c r="L12" s="24" t="s">
        <v>33</v>
      </c>
      <c r="M12" s="25" t="s">
        <v>34</v>
      </c>
      <c r="N12" s="10"/>
    </row>
    <row r="13" ht="40.5" customHeight="1" spans="1:14">
      <c r="A13" s="8">
        <v>9</v>
      </c>
      <c r="B13" s="9" t="s">
        <v>35</v>
      </c>
      <c r="C13" s="8" t="s">
        <v>17</v>
      </c>
      <c r="D13" s="10">
        <v>0.18</v>
      </c>
      <c r="E13" s="11">
        <v>1200</v>
      </c>
      <c r="F13" s="11">
        <v>216</v>
      </c>
      <c r="G13" s="8"/>
      <c r="H13" s="13"/>
      <c r="I13" s="13"/>
      <c r="J13" s="13"/>
      <c r="K13" s="11">
        <f t="shared" si="0"/>
        <v>216</v>
      </c>
      <c r="L13" s="24" t="s">
        <v>36</v>
      </c>
      <c r="M13" s="25" t="s">
        <v>37</v>
      </c>
      <c r="N13" s="10"/>
    </row>
    <row r="14" ht="40.5" customHeight="1" spans="1:14">
      <c r="A14" s="8">
        <v>10</v>
      </c>
      <c r="B14" s="9" t="s">
        <v>35</v>
      </c>
      <c r="C14" s="8" t="s">
        <v>17</v>
      </c>
      <c r="D14" s="10">
        <v>0.1</v>
      </c>
      <c r="E14" s="11">
        <v>1200</v>
      </c>
      <c r="F14" s="11">
        <v>120</v>
      </c>
      <c r="G14" s="8"/>
      <c r="H14" s="13"/>
      <c r="I14" s="13"/>
      <c r="J14" s="13"/>
      <c r="K14" s="11">
        <f t="shared" si="0"/>
        <v>120</v>
      </c>
      <c r="L14" s="24" t="s">
        <v>36</v>
      </c>
      <c r="M14" s="25" t="s">
        <v>37</v>
      </c>
      <c r="N14" s="10"/>
    </row>
    <row r="15" ht="40.5" customHeight="1" spans="1:14">
      <c r="A15" s="8">
        <v>11</v>
      </c>
      <c r="B15" s="9" t="s">
        <v>38</v>
      </c>
      <c r="C15" s="8" t="s">
        <v>17</v>
      </c>
      <c r="D15" s="10">
        <v>0.3</v>
      </c>
      <c r="E15" s="11">
        <v>1200</v>
      </c>
      <c r="F15" s="11">
        <v>360</v>
      </c>
      <c r="G15" s="8"/>
      <c r="H15" s="13"/>
      <c r="I15" s="13"/>
      <c r="J15" s="13"/>
      <c r="K15" s="11">
        <f t="shared" si="0"/>
        <v>360</v>
      </c>
      <c r="L15" s="24" t="s">
        <v>36</v>
      </c>
      <c r="M15" s="25" t="s">
        <v>28</v>
      </c>
      <c r="N15" s="10"/>
    </row>
    <row r="16" ht="40.5" customHeight="1" spans="1:14">
      <c r="A16" s="8">
        <v>12</v>
      </c>
      <c r="B16" s="9" t="s">
        <v>39</v>
      </c>
      <c r="C16" s="8" t="s">
        <v>17</v>
      </c>
      <c r="D16" s="10">
        <v>0.3</v>
      </c>
      <c r="E16" s="11">
        <v>1200</v>
      </c>
      <c r="F16" s="11">
        <v>360</v>
      </c>
      <c r="G16" s="8"/>
      <c r="H16" s="13"/>
      <c r="I16" s="13"/>
      <c r="J16" s="13"/>
      <c r="K16" s="11">
        <f t="shared" si="0"/>
        <v>360</v>
      </c>
      <c r="L16" s="24" t="s">
        <v>40</v>
      </c>
      <c r="M16" s="25" t="s">
        <v>41</v>
      </c>
      <c r="N16" s="10"/>
    </row>
    <row r="17" ht="40.5" customHeight="1" spans="1:14">
      <c r="A17" s="8">
        <v>13</v>
      </c>
      <c r="B17" s="10" t="s">
        <v>42</v>
      </c>
      <c r="C17" s="8" t="s">
        <v>17</v>
      </c>
      <c r="D17" s="10">
        <v>1.17</v>
      </c>
      <c r="E17" s="11">
        <v>1200</v>
      </c>
      <c r="F17" s="11">
        <v>1404</v>
      </c>
      <c r="G17" s="8"/>
      <c r="H17" s="13"/>
      <c r="I17" s="13"/>
      <c r="J17" s="13"/>
      <c r="K17" s="11">
        <f t="shared" si="0"/>
        <v>1404</v>
      </c>
      <c r="L17" s="24" t="s">
        <v>43</v>
      </c>
      <c r="M17" s="25" t="s">
        <v>28</v>
      </c>
      <c r="N17" s="10"/>
    </row>
    <row r="18" ht="40.5" customHeight="1" spans="1:14">
      <c r="A18" s="8">
        <v>14</v>
      </c>
      <c r="B18" s="10" t="s">
        <v>44</v>
      </c>
      <c r="C18" s="8" t="s">
        <v>17</v>
      </c>
      <c r="D18" s="10">
        <v>1</v>
      </c>
      <c r="E18" s="11">
        <v>1200</v>
      </c>
      <c r="F18" s="11">
        <v>1200</v>
      </c>
      <c r="G18" s="8"/>
      <c r="H18" s="13"/>
      <c r="I18" s="13"/>
      <c r="J18" s="13"/>
      <c r="K18" s="11">
        <f t="shared" si="0"/>
        <v>1200</v>
      </c>
      <c r="L18" s="24" t="s">
        <v>40</v>
      </c>
      <c r="M18" s="25" t="s">
        <v>45</v>
      </c>
      <c r="N18" s="10"/>
    </row>
    <row r="19" ht="40.5" customHeight="1" spans="1:14">
      <c r="A19" s="8">
        <v>15</v>
      </c>
      <c r="B19" s="10" t="s">
        <v>46</v>
      </c>
      <c r="C19" s="8" t="s">
        <v>17</v>
      </c>
      <c r="D19" s="10">
        <v>0.3</v>
      </c>
      <c r="E19" s="11">
        <v>1200</v>
      </c>
      <c r="F19" s="11">
        <v>360</v>
      </c>
      <c r="G19" s="8"/>
      <c r="H19" s="13"/>
      <c r="I19" s="13"/>
      <c r="J19" s="13"/>
      <c r="K19" s="11">
        <f t="shared" si="0"/>
        <v>360</v>
      </c>
      <c r="L19" s="24" t="s">
        <v>47</v>
      </c>
      <c r="M19" s="25" t="s">
        <v>48</v>
      </c>
      <c r="N19" s="10"/>
    </row>
    <row r="20" ht="40.5" customHeight="1" spans="1:14">
      <c r="A20" s="8">
        <v>16</v>
      </c>
      <c r="B20" s="10" t="s">
        <v>49</v>
      </c>
      <c r="C20" s="8" t="s">
        <v>17</v>
      </c>
      <c r="D20" s="10">
        <v>0.53</v>
      </c>
      <c r="E20" s="11">
        <v>1200</v>
      </c>
      <c r="F20" s="11">
        <v>636</v>
      </c>
      <c r="G20" s="8"/>
      <c r="H20" s="13"/>
      <c r="I20" s="13"/>
      <c r="J20" s="13"/>
      <c r="K20" s="11">
        <f t="shared" si="0"/>
        <v>636</v>
      </c>
      <c r="L20" s="24" t="s">
        <v>50</v>
      </c>
      <c r="M20" s="25" t="s">
        <v>28</v>
      </c>
      <c r="N20" s="10"/>
    </row>
    <row r="21" ht="40.5" customHeight="1" spans="1:14">
      <c r="A21" s="8">
        <v>17</v>
      </c>
      <c r="B21" s="10" t="s">
        <v>51</v>
      </c>
      <c r="C21" s="8" t="s">
        <v>17</v>
      </c>
      <c r="D21" s="10">
        <v>0.88</v>
      </c>
      <c r="E21" s="11">
        <v>1200</v>
      </c>
      <c r="F21" s="11">
        <v>1056</v>
      </c>
      <c r="G21" s="8"/>
      <c r="H21" s="13"/>
      <c r="I21" s="13"/>
      <c r="J21" s="13"/>
      <c r="K21" s="11">
        <f t="shared" si="0"/>
        <v>1056</v>
      </c>
      <c r="L21" s="24" t="s">
        <v>52</v>
      </c>
      <c r="M21" s="25" t="s">
        <v>53</v>
      </c>
      <c r="N21" s="10"/>
    </row>
    <row r="22" ht="40.5" customHeight="1" spans="1:14">
      <c r="A22" s="8">
        <v>18</v>
      </c>
      <c r="B22" s="10" t="s">
        <v>54</v>
      </c>
      <c r="C22" s="8" t="s">
        <v>17</v>
      </c>
      <c r="D22" s="10">
        <v>0.9</v>
      </c>
      <c r="E22" s="11">
        <v>1200</v>
      </c>
      <c r="F22" s="11">
        <v>1080</v>
      </c>
      <c r="G22" s="8"/>
      <c r="H22" s="13"/>
      <c r="I22" s="13"/>
      <c r="J22" s="13"/>
      <c r="K22" s="11">
        <f t="shared" si="0"/>
        <v>1080</v>
      </c>
      <c r="L22" s="24" t="s">
        <v>55</v>
      </c>
      <c r="M22" s="25" t="s">
        <v>56</v>
      </c>
      <c r="N22" s="10"/>
    </row>
    <row r="23" ht="40.5" customHeight="1" spans="1:14">
      <c r="A23" s="8">
        <v>19</v>
      </c>
      <c r="B23" s="10" t="s">
        <v>57</v>
      </c>
      <c r="C23" s="8" t="s">
        <v>17</v>
      </c>
      <c r="D23" s="10">
        <v>0.37</v>
      </c>
      <c r="E23" s="11">
        <v>1200</v>
      </c>
      <c r="F23" s="11">
        <v>444</v>
      </c>
      <c r="G23" s="8"/>
      <c r="H23" s="13"/>
      <c r="I23" s="13"/>
      <c r="J23" s="13"/>
      <c r="K23" s="11">
        <f t="shared" si="0"/>
        <v>444</v>
      </c>
      <c r="L23" s="24" t="s">
        <v>40</v>
      </c>
      <c r="M23" s="25" t="s">
        <v>58</v>
      </c>
      <c r="N23" s="10"/>
    </row>
    <row r="24" ht="40.5" customHeight="1" spans="1:14">
      <c r="A24" s="8">
        <v>20</v>
      </c>
      <c r="B24" s="14" t="s">
        <v>59</v>
      </c>
      <c r="C24" s="8" t="s">
        <v>17</v>
      </c>
      <c r="D24" s="14">
        <v>0.57</v>
      </c>
      <c r="E24" s="11">
        <v>1200</v>
      </c>
      <c r="F24" s="14">
        <v>684</v>
      </c>
      <c r="G24" s="15"/>
      <c r="H24" s="15"/>
      <c r="I24" s="26"/>
      <c r="J24" s="15"/>
      <c r="K24" s="11">
        <f t="shared" si="0"/>
        <v>684</v>
      </c>
      <c r="L24" s="27" t="s">
        <v>60</v>
      </c>
      <c r="M24" s="24" t="s">
        <v>61</v>
      </c>
      <c r="N24" s="15"/>
    </row>
    <row r="25" ht="40.5" customHeight="1" spans="1:14">
      <c r="A25" s="8">
        <v>21</v>
      </c>
      <c r="B25" s="14" t="s">
        <v>62</v>
      </c>
      <c r="C25" s="14" t="s">
        <v>17</v>
      </c>
      <c r="D25" s="14">
        <v>1.03</v>
      </c>
      <c r="E25" s="14">
        <v>1200</v>
      </c>
      <c r="F25" s="14">
        <v>1236</v>
      </c>
      <c r="G25" s="14"/>
      <c r="H25" s="14"/>
      <c r="I25" s="14"/>
      <c r="J25" s="14"/>
      <c r="K25" s="14">
        <f t="shared" si="0"/>
        <v>1236</v>
      </c>
      <c r="L25" s="14" t="s">
        <v>52</v>
      </c>
      <c r="M25" s="14" t="s">
        <v>63</v>
      </c>
      <c r="N25" s="14"/>
    </row>
    <row r="26" ht="33" customHeight="1" spans="1:14">
      <c r="A26" s="8">
        <v>22</v>
      </c>
      <c r="B26" s="14" t="s">
        <v>64</v>
      </c>
      <c r="C26" s="14" t="s">
        <v>17</v>
      </c>
      <c r="D26" s="14">
        <v>1.87</v>
      </c>
      <c r="E26" s="14">
        <v>1200</v>
      </c>
      <c r="F26" s="14">
        <f>D26*E26</f>
        <v>2244</v>
      </c>
      <c r="G26" s="14"/>
      <c r="H26" s="14"/>
      <c r="I26" s="14"/>
      <c r="J26" s="14"/>
      <c r="K26" s="14">
        <f t="shared" si="0"/>
        <v>2244</v>
      </c>
      <c r="L26" s="14" t="s">
        <v>65</v>
      </c>
      <c r="M26" s="14" t="s">
        <v>66</v>
      </c>
      <c r="N26" s="14"/>
    </row>
    <row r="27" ht="32" customHeight="1" spans="1:14">
      <c r="A27" s="14" t="s">
        <v>67</v>
      </c>
      <c r="B27" s="14"/>
      <c r="C27" s="14"/>
      <c r="D27" s="14">
        <f>SUM(D5:D26)</f>
        <v>15.03</v>
      </c>
      <c r="E27" s="14"/>
      <c r="F27" s="14">
        <f t="shared" ref="E27:K27" si="1">SUM(F5:F26)</f>
        <v>18036</v>
      </c>
      <c r="G27" s="14">
        <f t="shared" si="1"/>
        <v>0</v>
      </c>
      <c r="H27" s="14">
        <f t="shared" si="1"/>
        <v>0</v>
      </c>
      <c r="I27" s="14">
        <f t="shared" si="1"/>
        <v>0</v>
      </c>
      <c r="J27" s="14">
        <f t="shared" si="1"/>
        <v>0</v>
      </c>
      <c r="K27" s="14">
        <f t="shared" si="1"/>
        <v>18036</v>
      </c>
      <c r="L27" s="14"/>
      <c r="M27" s="14"/>
      <c r="N27" s="14"/>
    </row>
  </sheetData>
  <mergeCells count="10">
    <mergeCell ref="A1:N1"/>
    <mergeCell ref="A2:N2"/>
    <mergeCell ref="D3:G3"/>
    <mergeCell ref="H3:J3"/>
    <mergeCell ref="A3:A4"/>
    <mergeCell ref="B3:B4"/>
    <mergeCell ref="C3:C4"/>
    <mergeCell ref="L3:L4"/>
    <mergeCell ref="M3:M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swallow</cp:lastModifiedBy>
  <dcterms:created xsi:type="dcterms:W3CDTF">2024-11-08T07:00:00Z</dcterms:created>
  <dcterms:modified xsi:type="dcterms:W3CDTF">2024-11-08T08:38:22Z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9B8C221038D246629E73EC4C57BD2197_13</vt:lpwstr>
  </property>
  <property fmtid="{D5CDD505-2E9C-101B-9397-08002B2CF9AE}" pid="3" name="KSOProductBuildVer">
    <vt:lpwstr>2052-11.1.0.8838</vt:lpwstr>
  </property>
</Properties>
</file>