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763" activeTab="0"/>
  </bookViews>
  <sheets>
    <sheet name="说明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G6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6</t>
        </r>
        <r>
          <rPr>
            <sz val="9"/>
            <rFont val="宋体"/>
            <family val="0"/>
          </rPr>
          <t>户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人户最后放弃搬迁</t>
        </r>
      </text>
    </comment>
  </commentList>
</comments>
</file>

<file path=xl/sharedStrings.xml><?xml version="1.0" encoding="utf-8"?>
<sst xmlns="http://schemas.openxmlformats.org/spreadsheetml/2006/main" count="30" uniqueCount="18">
  <si>
    <t>海原县“十三五”易地扶贫搬迁贺兰县劳务移民家庭人口统计表</t>
  </si>
  <si>
    <t>序号</t>
  </si>
  <si>
    <t>乡镇</t>
  </si>
  <si>
    <t>合计</t>
  </si>
  <si>
    <t>人 口 及 结 构</t>
  </si>
  <si>
    <t>三口人</t>
  </si>
  <si>
    <t>四口人</t>
  </si>
  <si>
    <t>五口人</t>
  </si>
  <si>
    <t>六口人</t>
  </si>
  <si>
    <t>七口人</t>
  </si>
  <si>
    <t>随迁</t>
  </si>
  <si>
    <t>户数</t>
  </si>
  <si>
    <t>人数</t>
  </si>
  <si>
    <t>李旺</t>
  </si>
  <si>
    <t>七营</t>
  </si>
  <si>
    <t>贾塘</t>
  </si>
  <si>
    <t>红羊</t>
  </si>
  <si>
    <t>九彩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</si>
</sst>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14" fillId="0" borderId="0">
      <alignment vertical="center"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4" fillId="0" borderId="0">
      <alignment/>
      <protection/>
    </xf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2" fillId="0" borderId="0">
      <alignment/>
      <protection/>
    </xf>
  </cellStyleXfs>
  <cellXfs count="14"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172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85" zoomScaleNormal="85" workbookViewId="0" topLeftCell="A1">
      <selection activeCell="A1" sqref="A1:O1"/>
    </sheetView>
  </sheetViews>
  <sheetFormatPr defaultColWidth="8.875" defaultRowHeight="13.5"/>
  <cols>
    <col min="3" max="14" width="8.125" style="0" customWidth="1"/>
    <col min="15" max="15" width="12.75390625" style="0" customWidth="1"/>
  </cols>
  <sheetData>
    <row r="1" spans="1:15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4.25" customHeight="1">
      <c r="A2" s="2" t="s">
        <v>1</v>
      </c>
      <c r="B2" s="2" t="s">
        <v>2</v>
      </c>
      <c r="C2" s="3" t="s">
        <v>3</v>
      </c>
      <c r="D2" s="4"/>
      <c r="E2" s="3" t="s">
        <v>4</v>
      </c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44.25" customHeight="1">
      <c r="A3" s="6"/>
      <c r="B3" s="6"/>
      <c r="C3" s="7"/>
      <c r="D3" s="8"/>
      <c r="E3" s="9" t="s">
        <v>5</v>
      </c>
      <c r="F3" s="10"/>
      <c r="G3" s="9" t="s">
        <v>6</v>
      </c>
      <c r="H3" s="10"/>
      <c r="I3" s="9" t="s">
        <v>7</v>
      </c>
      <c r="J3" s="10"/>
      <c r="K3" s="9" t="s">
        <v>8</v>
      </c>
      <c r="L3" s="10"/>
      <c r="M3" s="9" t="s">
        <v>9</v>
      </c>
      <c r="N3" s="10"/>
      <c r="O3" s="13" t="s">
        <v>10</v>
      </c>
    </row>
    <row r="4" spans="1:15" ht="44.25" customHeight="1">
      <c r="A4" s="11"/>
      <c r="B4" s="11"/>
      <c r="C4" s="12" t="s">
        <v>11</v>
      </c>
      <c r="D4" s="12" t="s">
        <v>12</v>
      </c>
      <c r="E4" s="12" t="s">
        <v>11</v>
      </c>
      <c r="F4" s="12" t="s">
        <v>12</v>
      </c>
      <c r="G4" s="12" t="s">
        <v>11</v>
      </c>
      <c r="H4" s="12" t="s">
        <v>12</v>
      </c>
      <c r="I4" s="12" t="s">
        <v>11</v>
      </c>
      <c r="J4" s="12" t="s">
        <v>12</v>
      </c>
      <c r="K4" s="12" t="s">
        <v>11</v>
      </c>
      <c r="L4" s="12" t="s">
        <v>12</v>
      </c>
      <c r="M4" s="12" t="s">
        <v>11</v>
      </c>
      <c r="N4" s="12" t="s">
        <v>12</v>
      </c>
      <c r="O4" s="12" t="s">
        <v>12</v>
      </c>
    </row>
    <row r="5" spans="1:15" ht="44.25" customHeight="1">
      <c r="A5" s="12">
        <v>1</v>
      </c>
      <c r="B5" s="12" t="s">
        <v>13</v>
      </c>
      <c r="C5" s="12">
        <f>E5+G5+I5+K5+M5</f>
        <v>50</v>
      </c>
      <c r="D5" s="12">
        <f>F5+H5+J5+L5+N5+O5</f>
        <v>226</v>
      </c>
      <c r="E5" s="12">
        <v>14</v>
      </c>
      <c r="F5" s="12">
        <f>E5*3</f>
        <v>42</v>
      </c>
      <c r="G5" s="12">
        <v>16</v>
      </c>
      <c r="H5" s="12">
        <f>G5*4</f>
        <v>64</v>
      </c>
      <c r="I5" s="12">
        <v>9</v>
      </c>
      <c r="J5" s="12">
        <f>I5*5</f>
        <v>45</v>
      </c>
      <c r="K5" s="12">
        <v>7</v>
      </c>
      <c r="L5" s="12">
        <f>K5*6</f>
        <v>42</v>
      </c>
      <c r="M5" s="12">
        <v>4</v>
      </c>
      <c r="N5" s="12">
        <f>M5*7</f>
        <v>28</v>
      </c>
      <c r="O5" s="12">
        <v>5</v>
      </c>
    </row>
    <row r="6" spans="1:15" ht="44.25" customHeight="1">
      <c r="A6" s="12">
        <v>2</v>
      </c>
      <c r="B6" s="12" t="s">
        <v>14</v>
      </c>
      <c r="C6" s="12">
        <f>E6+G6+I6+K6+M6</f>
        <v>87</v>
      </c>
      <c r="D6" s="12">
        <f>F6+H6+J6+L6+N6+O6</f>
        <v>437</v>
      </c>
      <c r="E6" s="12">
        <v>11</v>
      </c>
      <c r="F6" s="12">
        <f>E6*3</f>
        <v>33</v>
      </c>
      <c r="G6" s="12">
        <v>23</v>
      </c>
      <c r="H6" s="12">
        <f>G6*4</f>
        <v>92</v>
      </c>
      <c r="I6" s="12">
        <v>24</v>
      </c>
      <c r="J6" s="12">
        <f>I6*5</f>
        <v>120</v>
      </c>
      <c r="K6" s="12">
        <v>19</v>
      </c>
      <c r="L6" s="12">
        <f>K6*6</f>
        <v>114</v>
      </c>
      <c r="M6" s="12">
        <v>10</v>
      </c>
      <c r="N6" s="12">
        <f>M6*7</f>
        <v>70</v>
      </c>
      <c r="O6" s="12">
        <v>8</v>
      </c>
    </row>
    <row r="7" spans="1:15" ht="44.25" customHeight="1">
      <c r="A7" s="12">
        <v>3</v>
      </c>
      <c r="B7" s="12" t="s">
        <v>15</v>
      </c>
      <c r="C7" s="12">
        <f>E7+G7+I7+K7+M7</f>
        <v>13</v>
      </c>
      <c r="D7" s="12">
        <f>F7+H7+J7+L7+N7+O7</f>
        <v>65</v>
      </c>
      <c r="E7" s="12"/>
      <c r="F7" s="12">
        <f>E7*3</f>
        <v>0</v>
      </c>
      <c r="G7" s="12">
        <v>6</v>
      </c>
      <c r="H7" s="12">
        <f>G7*4</f>
        <v>24</v>
      </c>
      <c r="I7" s="12">
        <v>4</v>
      </c>
      <c r="J7" s="12">
        <f>I7*5</f>
        <v>20</v>
      </c>
      <c r="K7" s="12">
        <v>1</v>
      </c>
      <c r="L7" s="12">
        <f>K7*6</f>
        <v>6</v>
      </c>
      <c r="M7" s="12">
        <v>2</v>
      </c>
      <c r="N7" s="12">
        <f>M7*7</f>
        <v>14</v>
      </c>
      <c r="O7" s="12">
        <v>1</v>
      </c>
    </row>
    <row r="8" spans="1:15" ht="44.25" customHeight="1">
      <c r="A8" s="12">
        <v>4</v>
      </c>
      <c r="B8" s="12" t="s">
        <v>16</v>
      </c>
      <c r="C8" s="12">
        <f>E8+G8+I8+K8+M8</f>
        <v>17</v>
      </c>
      <c r="D8" s="12">
        <f>F8+H8+J8+L8+N8+O8</f>
        <v>79</v>
      </c>
      <c r="E8" s="12">
        <v>3</v>
      </c>
      <c r="F8" s="12">
        <f>E8*3</f>
        <v>9</v>
      </c>
      <c r="G8" s="12">
        <v>8</v>
      </c>
      <c r="H8" s="12">
        <f>G8*4</f>
        <v>32</v>
      </c>
      <c r="I8" s="12"/>
      <c r="J8" s="12">
        <f>I8*5</f>
        <v>0</v>
      </c>
      <c r="K8" s="12">
        <v>5</v>
      </c>
      <c r="L8" s="12">
        <f>K8*6</f>
        <v>30</v>
      </c>
      <c r="M8" s="12">
        <v>1</v>
      </c>
      <c r="N8" s="12">
        <f>M8*7</f>
        <v>7</v>
      </c>
      <c r="O8" s="12">
        <v>1</v>
      </c>
    </row>
    <row r="9" spans="1:15" ht="44.25" customHeight="1">
      <c r="A9" s="12">
        <v>5</v>
      </c>
      <c r="B9" s="12" t="s">
        <v>17</v>
      </c>
      <c r="C9" s="12">
        <f>E9+G9+I9+K9+M9</f>
        <v>36</v>
      </c>
      <c r="D9" s="12">
        <f>F9+H9+J9+L9+N9+O9</f>
        <v>154</v>
      </c>
      <c r="E9" s="12">
        <v>14</v>
      </c>
      <c r="F9" s="12">
        <f>E9*3</f>
        <v>42</v>
      </c>
      <c r="G9" s="12">
        <v>7</v>
      </c>
      <c r="H9" s="12">
        <f>G9*4</f>
        <v>28</v>
      </c>
      <c r="I9" s="12">
        <v>11</v>
      </c>
      <c r="J9" s="12">
        <f>I9*5</f>
        <v>55</v>
      </c>
      <c r="K9" s="12">
        <v>4</v>
      </c>
      <c r="L9" s="12">
        <f>K9*6</f>
        <v>24</v>
      </c>
      <c r="M9" s="12"/>
      <c r="N9" s="12">
        <f>M9*7</f>
        <v>0</v>
      </c>
      <c r="O9" s="12">
        <v>5</v>
      </c>
    </row>
    <row r="10" spans="1:15" ht="44.25" customHeight="1">
      <c r="A10" s="9" t="s">
        <v>3</v>
      </c>
      <c r="B10" s="10"/>
      <c r="C10" s="12">
        <f>C5+C6+C7+C8+C9</f>
        <v>203</v>
      </c>
      <c r="D10" s="12">
        <f aca="true" t="shared" si="0" ref="D10:O10">D5+D6+D7+D8+D9</f>
        <v>961</v>
      </c>
      <c r="E10" s="12">
        <f t="shared" si="0"/>
        <v>42</v>
      </c>
      <c r="F10" s="12">
        <f t="shared" si="0"/>
        <v>126</v>
      </c>
      <c r="G10" s="12">
        <f t="shared" si="0"/>
        <v>60</v>
      </c>
      <c r="H10" s="12">
        <f t="shared" si="0"/>
        <v>240</v>
      </c>
      <c r="I10" s="12">
        <f t="shared" si="0"/>
        <v>48</v>
      </c>
      <c r="J10" s="12">
        <f t="shared" si="0"/>
        <v>240</v>
      </c>
      <c r="K10" s="12">
        <f t="shared" si="0"/>
        <v>36</v>
      </c>
      <c r="L10" s="12">
        <f t="shared" si="0"/>
        <v>216</v>
      </c>
      <c r="M10" s="12">
        <f t="shared" si="0"/>
        <v>17</v>
      </c>
      <c r="N10" s="12">
        <f t="shared" si="0"/>
        <v>119</v>
      </c>
      <c r="O10" s="12">
        <f t="shared" si="0"/>
        <v>20</v>
      </c>
    </row>
  </sheetData>
  <sheetProtection/>
  <mergeCells count="11">
    <mergeCell ref="A1:O1"/>
    <mergeCell ref="E2:O2"/>
    <mergeCell ref="E3:F3"/>
    <mergeCell ref="G3:H3"/>
    <mergeCell ref="I3:J3"/>
    <mergeCell ref="K3:L3"/>
    <mergeCell ref="M3:N3"/>
    <mergeCell ref="A10:B10"/>
    <mergeCell ref="A2:A4"/>
    <mergeCell ref="B2:B4"/>
    <mergeCell ref="C2:D3"/>
  </mergeCells>
  <printOptions/>
  <pageMargins left="0.7" right="0.7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2018-01-03T07:22:04Z</cp:lastPrinted>
  <dcterms:created xsi:type="dcterms:W3CDTF">2016-10-11T02:11:00Z</dcterms:created>
  <dcterms:modified xsi:type="dcterms:W3CDTF">2018-08-30T01:56:20Z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